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brynychova\Desktop\CUP NYMBURK\tisk\"/>
    </mc:Choice>
  </mc:AlternateContent>
  <xr:revisionPtr revIDLastSave="0" documentId="13_ncr:1_{9CB720AD-32BF-45D7-BF6B-313253DFCC0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5" i="1" l="1"/>
  <c r="R46" i="1"/>
  <c r="R47" i="1"/>
  <c r="R49" i="1"/>
  <c r="R44" i="1"/>
  <c r="R18" i="1"/>
  <c r="Q342" i="1"/>
  <c r="Q341" i="1"/>
  <c r="Q340" i="1"/>
  <c r="Q339" i="1"/>
  <c r="Q338" i="1"/>
  <c r="Q337" i="1"/>
  <c r="Q336" i="1"/>
  <c r="Q335" i="1"/>
  <c r="Q330" i="1"/>
  <c r="Q329" i="1"/>
  <c r="Q328" i="1"/>
  <c r="Q327" i="1"/>
  <c r="Q326" i="1"/>
  <c r="Q321" i="1"/>
  <c r="Q320" i="1"/>
  <c r="Q319" i="1"/>
  <c r="Q318" i="1"/>
  <c r="Q317" i="1"/>
  <c r="Q316" i="1"/>
  <c r="Q315" i="1"/>
  <c r="Q310" i="1"/>
  <c r="Q309" i="1"/>
  <c r="Q308" i="1"/>
  <c r="Q307" i="1"/>
  <c r="Q306" i="1"/>
  <c r="Q305" i="1"/>
  <c r="Q304" i="1"/>
  <c r="Q303" i="1"/>
  <c r="Q302" i="1"/>
  <c r="Q301" i="1"/>
  <c r="Q296" i="1"/>
  <c r="Q295" i="1"/>
  <c r="Q294" i="1"/>
  <c r="Q293" i="1"/>
  <c r="Q292" i="1"/>
  <c r="Q291" i="1"/>
  <c r="Q290" i="1"/>
  <c r="Q289" i="1"/>
  <c r="Q284" i="1"/>
  <c r="Q283" i="1"/>
  <c r="Q282" i="1"/>
  <c r="Q281" i="1"/>
  <c r="Q280" i="1"/>
  <c r="Q279" i="1"/>
  <c r="Q274" i="1"/>
  <c r="Q273" i="1"/>
  <c r="Q272" i="1"/>
  <c r="Q271" i="1"/>
  <c r="Q270" i="1"/>
  <c r="Q269" i="1"/>
  <c r="Q264" i="1"/>
  <c r="Q263" i="1"/>
  <c r="Q262" i="1"/>
  <c r="Q261" i="1"/>
  <c r="Q260" i="1"/>
  <c r="Q259" i="1"/>
  <c r="Q254" i="1"/>
  <c r="Q253" i="1"/>
  <c r="Q252" i="1"/>
  <c r="Q251" i="1"/>
  <c r="Q250" i="1"/>
  <c r="Q249" i="1"/>
  <c r="Q248" i="1"/>
  <c r="Q247" i="1"/>
  <c r="Q246" i="1"/>
  <c r="Q245" i="1"/>
  <c r="Q244" i="1"/>
  <c r="Q239" i="1"/>
  <c r="Q238" i="1"/>
  <c r="Q237" i="1"/>
  <c r="Q236" i="1"/>
  <c r="Q235" i="1"/>
  <c r="Q234" i="1"/>
  <c r="Q229" i="1"/>
  <c r="Q228" i="1"/>
  <c r="Q227" i="1"/>
  <c r="Q226" i="1"/>
  <c r="Q225" i="1"/>
  <c r="Q224" i="1"/>
  <c r="Q223" i="1"/>
  <c r="Q218" i="1"/>
  <c r="Q217" i="1"/>
  <c r="Q216" i="1"/>
  <c r="Q215" i="1"/>
  <c r="Q214" i="1"/>
  <c r="Q213" i="1"/>
  <c r="Q212" i="1"/>
  <c r="Q211" i="1"/>
  <c r="Q206" i="1"/>
  <c r="Q205" i="1"/>
  <c r="Q204" i="1"/>
  <c r="Q203" i="1"/>
  <c r="Q198" i="1"/>
  <c r="Q197" i="1"/>
  <c r="Q196" i="1"/>
  <c r="Q195" i="1"/>
  <c r="Q194" i="1"/>
  <c r="Q193" i="1"/>
  <c r="Q192" i="1"/>
  <c r="Q191" i="1"/>
  <c r="Q190" i="1"/>
  <c r="Q185" i="1"/>
  <c r="Q184" i="1"/>
  <c r="Q183" i="1"/>
  <c r="Q182" i="1"/>
  <c r="Q181" i="1"/>
  <c r="Q180" i="1"/>
  <c r="Q179" i="1"/>
  <c r="Q178" i="1"/>
  <c r="Q177" i="1"/>
  <c r="Q176" i="1"/>
  <c r="Q175" i="1"/>
  <c r="Q170" i="1"/>
  <c r="Q169" i="1"/>
  <c r="Q168" i="1"/>
  <c r="Q167" i="1"/>
  <c r="Q166" i="1"/>
  <c r="Q165" i="1"/>
  <c r="Q164" i="1"/>
  <c r="Q163" i="1"/>
  <c r="Q162" i="1"/>
  <c r="Q161" i="1"/>
  <c r="Q160" i="1"/>
  <c r="Q155" i="1"/>
  <c r="Q154" i="1"/>
  <c r="Q153" i="1"/>
  <c r="Q152" i="1"/>
  <c r="Q151" i="1"/>
  <c r="Q150" i="1"/>
  <c r="Q149" i="1"/>
  <c r="Q144" i="1"/>
  <c r="Q143" i="1"/>
  <c r="Q142" i="1"/>
  <c r="Q141" i="1"/>
  <c r="Q140" i="1"/>
  <c r="Q135" i="1"/>
  <c r="Q134" i="1"/>
  <c r="Q133" i="1"/>
  <c r="Q132" i="1"/>
  <c r="Q131" i="1"/>
  <c r="Q130" i="1"/>
  <c r="Q129" i="1"/>
  <c r="Q128" i="1"/>
  <c r="Q127" i="1"/>
  <c r="Q126" i="1"/>
  <c r="Q125" i="1"/>
  <c r="Q120" i="1"/>
  <c r="Q119" i="1"/>
  <c r="R120" i="1" s="1"/>
  <c r="Q114" i="1"/>
  <c r="Q113" i="1"/>
  <c r="Q112" i="1"/>
  <c r="Q111" i="1"/>
  <c r="Q110" i="1"/>
  <c r="Q105" i="1"/>
  <c r="Q104" i="1"/>
  <c r="Q103" i="1"/>
  <c r="Q102" i="1"/>
  <c r="Q101" i="1"/>
  <c r="Q100" i="1"/>
  <c r="Q95" i="1"/>
  <c r="Q94" i="1"/>
  <c r="Q93" i="1"/>
  <c r="Q92" i="1"/>
  <c r="Q91" i="1"/>
  <c r="Q90" i="1"/>
  <c r="Q89" i="1"/>
  <c r="Q88" i="1"/>
  <c r="Q87" i="1"/>
  <c r="Q82" i="1"/>
  <c r="Q81" i="1"/>
  <c r="Q80" i="1"/>
  <c r="Q79" i="1"/>
  <c r="Q78" i="1"/>
  <c r="Q77" i="1"/>
  <c r="Q76" i="1"/>
  <c r="Q71" i="1"/>
  <c r="Q70" i="1"/>
  <c r="Q69" i="1"/>
  <c r="Q68" i="1"/>
  <c r="Q67" i="1"/>
  <c r="Q66" i="1"/>
  <c r="Q61" i="1"/>
  <c r="Q60" i="1"/>
  <c r="Q59" i="1"/>
  <c r="Q58" i="1"/>
  <c r="Q57" i="1"/>
  <c r="Q56" i="1"/>
  <c r="Q55" i="1"/>
  <c r="Q54" i="1"/>
  <c r="Q49" i="1"/>
  <c r="Q48" i="1"/>
  <c r="Q47" i="1"/>
  <c r="Q46" i="1"/>
  <c r="Q45" i="1"/>
  <c r="Q44" i="1"/>
  <c r="Q39" i="1"/>
  <c r="Q38" i="1"/>
  <c r="Q37" i="1"/>
  <c r="Q36" i="1"/>
  <c r="Q35" i="1"/>
  <c r="Q34" i="1"/>
  <c r="Q29" i="1"/>
  <c r="Q28" i="1"/>
  <c r="Q27" i="1"/>
  <c r="Q26" i="1"/>
  <c r="Q25" i="1"/>
  <c r="Q20" i="1"/>
  <c r="Q19" i="1"/>
  <c r="Q18" i="1"/>
  <c r="Q17" i="1"/>
  <c r="Q16" i="1"/>
  <c r="Q15" i="1"/>
  <c r="Q10" i="1"/>
  <c r="Q9" i="1"/>
  <c r="Q8" i="1"/>
  <c r="Q7" i="1"/>
  <c r="Q6" i="1"/>
  <c r="Q5" i="1"/>
  <c r="R341" i="1" l="1"/>
  <c r="R337" i="1"/>
  <c r="R342" i="1"/>
  <c r="R339" i="1"/>
  <c r="R336" i="1"/>
  <c r="R340" i="1"/>
  <c r="R335" i="1"/>
  <c r="R338" i="1"/>
  <c r="R330" i="1"/>
  <c r="R328" i="1"/>
  <c r="R326" i="1"/>
  <c r="R329" i="1"/>
  <c r="R327" i="1"/>
  <c r="R321" i="1"/>
  <c r="R316" i="1"/>
  <c r="R319" i="1"/>
  <c r="R317" i="1"/>
  <c r="R320" i="1"/>
  <c r="R315" i="1"/>
  <c r="R318" i="1"/>
  <c r="R308" i="1"/>
  <c r="R303" i="1"/>
  <c r="R310" i="1"/>
  <c r="R309" i="1"/>
  <c r="R302" i="1"/>
  <c r="R306" i="1"/>
  <c r="R305" i="1"/>
  <c r="R301" i="1"/>
  <c r="R304" i="1"/>
  <c r="R307" i="1"/>
  <c r="R294" i="1"/>
  <c r="R295" i="1"/>
  <c r="R292" i="1"/>
  <c r="R289" i="1"/>
  <c r="R290" i="1"/>
  <c r="R293" i="1"/>
  <c r="R291" i="1"/>
  <c r="R296" i="1"/>
  <c r="R284" i="1"/>
  <c r="R279" i="1"/>
  <c r="R282" i="1"/>
  <c r="R280" i="1"/>
  <c r="R283" i="1"/>
  <c r="R281" i="1"/>
  <c r="R274" i="1"/>
  <c r="R269" i="1"/>
  <c r="R272" i="1"/>
  <c r="R270" i="1"/>
  <c r="R273" i="1"/>
  <c r="R271" i="1"/>
  <c r="R264" i="1"/>
  <c r="R259" i="1"/>
  <c r="R262" i="1"/>
  <c r="R260" i="1"/>
  <c r="R263" i="1"/>
  <c r="R261" i="1"/>
  <c r="R254" i="1"/>
  <c r="R251" i="1"/>
  <c r="R248" i="1"/>
  <c r="R245" i="1"/>
  <c r="R252" i="1"/>
  <c r="R249" i="1"/>
  <c r="R246" i="1"/>
  <c r="R244" i="1"/>
  <c r="R247" i="1"/>
  <c r="R250" i="1"/>
  <c r="R253" i="1"/>
  <c r="R238" i="1"/>
  <c r="R239" i="1"/>
  <c r="R237" i="1"/>
  <c r="R236" i="1"/>
  <c r="R234" i="1"/>
  <c r="R235" i="1"/>
  <c r="R228" i="1"/>
  <c r="R229" i="1"/>
  <c r="R226" i="1"/>
  <c r="R223" i="1"/>
  <c r="R224" i="1"/>
  <c r="R227" i="1"/>
  <c r="R225" i="1"/>
  <c r="R218" i="1"/>
  <c r="R216" i="1"/>
  <c r="R213" i="1"/>
  <c r="R211" i="1"/>
  <c r="R214" i="1"/>
  <c r="R217" i="1"/>
  <c r="R212" i="1"/>
  <c r="R215" i="1"/>
  <c r="R205" i="1"/>
  <c r="R203" i="1"/>
  <c r="R206" i="1"/>
  <c r="R204" i="1"/>
  <c r="R196" i="1"/>
  <c r="R192" i="1"/>
  <c r="R195" i="1"/>
  <c r="R194" i="1"/>
  <c r="R191" i="1"/>
  <c r="R198" i="1"/>
  <c r="R197" i="1"/>
  <c r="R190" i="1"/>
  <c r="R193" i="1"/>
  <c r="R185" i="1"/>
  <c r="R177" i="1"/>
  <c r="R184" i="1"/>
  <c r="R181" i="1"/>
  <c r="R178" i="1"/>
  <c r="R183" i="1"/>
  <c r="R175" i="1"/>
  <c r="R180" i="1"/>
  <c r="R176" i="1"/>
  <c r="R179" i="1"/>
  <c r="R182" i="1"/>
  <c r="R169" i="1"/>
  <c r="R170" i="1"/>
  <c r="R162" i="1"/>
  <c r="R167" i="1"/>
  <c r="R161" i="1"/>
  <c r="R168" i="1"/>
  <c r="R165" i="1"/>
  <c r="R164" i="1"/>
  <c r="R160" i="1"/>
  <c r="R163" i="1"/>
  <c r="R166" i="1"/>
  <c r="R154" i="1"/>
  <c r="R153" i="1"/>
  <c r="R149" i="1"/>
  <c r="R152" i="1"/>
  <c r="R155" i="1"/>
  <c r="R150" i="1"/>
  <c r="R151" i="1"/>
  <c r="R143" i="1"/>
  <c r="R144" i="1"/>
  <c r="R141" i="1"/>
  <c r="R142" i="1"/>
  <c r="R140" i="1"/>
  <c r="R133" i="1"/>
  <c r="R125" i="1"/>
  <c r="R128" i="1"/>
  <c r="R131" i="1"/>
  <c r="R126" i="1"/>
  <c r="R129" i="1"/>
  <c r="R132" i="1"/>
  <c r="R135" i="1"/>
  <c r="R134" i="1"/>
  <c r="R127" i="1"/>
  <c r="R130" i="1"/>
  <c r="R119" i="1"/>
  <c r="R112" i="1"/>
  <c r="R110" i="1"/>
  <c r="R113" i="1"/>
  <c r="R111" i="1"/>
  <c r="R114" i="1"/>
  <c r="R103" i="1"/>
  <c r="R104" i="1"/>
  <c r="R101" i="1"/>
  <c r="R105" i="1"/>
  <c r="R102" i="1"/>
  <c r="R100" i="1"/>
  <c r="R91" i="1"/>
  <c r="R89" i="1"/>
  <c r="R92" i="1"/>
  <c r="R95" i="1"/>
  <c r="R87" i="1"/>
  <c r="R90" i="1"/>
  <c r="R93" i="1"/>
  <c r="R88" i="1"/>
  <c r="R94" i="1"/>
  <c r="R81" i="1"/>
  <c r="R80" i="1"/>
  <c r="R77" i="1"/>
  <c r="R76" i="1"/>
  <c r="R79" i="1"/>
  <c r="R82" i="1"/>
  <c r="R78" i="1"/>
  <c r="R71" i="1"/>
  <c r="R66" i="1"/>
  <c r="R69" i="1"/>
  <c r="R67" i="1"/>
  <c r="R70" i="1"/>
  <c r="R68" i="1"/>
  <c r="R59" i="1"/>
  <c r="R54" i="1"/>
  <c r="R60" i="1"/>
  <c r="R55" i="1"/>
  <c r="R58" i="1"/>
  <c r="R61" i="1"/>
  <c r="R57" i="1"/>
  <c r="R56" i="1"/>
  <c r="R36" i="1"/>
  <c r="R39" i="1"/>
  <c r="R34" i="1"/>
  <c r="R37" i="1"/>
  <c r="R35" i="1"/>
  <c r="R38" i="1"/>
  <c r="R26" i="1"/>
  <c r="R27" i="1"/>
  <c r="R25" i="1"/>
  <c r="R28" i="1"/>
  <c r="R29" i="1"/>
  <c r="R16" i="1"/>
  <c r="R20" i="1"/>
  <c r="R17" i="1"/>
  <c r="R19" i="1"/>
  <c r="R15" i="1"/>
  <c r="R7" i="1"/>
  <c r="R9" i="1"/>
  <c r="R6" i="1"/>
  <c r="R10" i="1"/>
  <c r="R5" i="1"/>
  <c r="R8" i="1"/>
</calcChain>
</file>

<file path=xl/sharedStrings.xml><?xml version="1.0" encoding="utf-8"?>
<sst xmlns="http://schemas.openxmlformats.org/spreadsheetml/2006/main" count="687" uniqueCount="184">
  <si>
    <t>BODOVÁNÍ MAJORETES CUP 2025 NYMBURK 24.5</t>
  </si>
  <si>
    <t>SKUPINA DĚTI</t>
  </si>
  <si>
    <t>TÝM - MĚSTO</t>
  </si>
  <si>
    <t>CHOREO</t>
  </si>
  <si>
    <t>POHYBOVKA</t>
  </si>
  <si>
    <t>PRÁCE S NÁČINÍM</t>
  </si>
  <si>
    <t>SOUČET</t>
  </si>
  <si>
    <t>POŘADÍ</t>
  </si>
  <si>
    <t>SKP Nymburk</t>
  </si>
  <si>
    <t>KELLY Dubňany</t>
  </si>
  <si>
    <t>Pomněnky Brtnice</t>
  </si>
  <si>
    <t>Rytmic Česká Lípa</t>
  </si>
  <si>
    <t>Mažoretky Scarlett Kutná Hora</t>
  </si>
  <si>
    <t>SKUPINA KADETKY MLADŠÍ</t>
  </si>
  <si>
    <t>Sympa TJ Viktoria Vestec</t>
  </si>
  <si>
    <t>Reinas Pelhřimov</t>
  </si>
  <si>
    <t>Mažoretky Meibelin Svinčany</t>
  </si>
  <si>
    <t>SKUPINA KADETKY STARŠÍ</t>
  </si>
  <si>
    <t>Mažoretky Tykadla T.J. Sokol Ústí nad Orlicí</t>
  </si>
  <si>
    <t>Mělnické Mažoretky</t>
  </si>
  <si>
    <t>MG Chotěboř</t>
  </si>
  <si>
    <t>SKUPINA JUNIORKY</t>
  </si>
  <si>
    <t>SKUPINA SENIORKY</t>
  </si>
  <si>
    <t>SOLO DĚTI</t>
  </si>
  <si>
    <t>Viktorie Malá - SKP Nymburk</t>
  </si>
  <si>
    <t>Adriana Žurovcová - KELLY Dubňany</t>
  </si>
  <si>
    <t>Tereza Nováková - SKP Nymburk</t>
  </si>
  <si>
    <t>Valerie Bůčková - KELLY Dubňany</t>
  </si>
  <si>
    <t>Lucie Cichrová - Mělnické mažoretky</t>
  </si>
  <si>
    <t>Klára Volfová - SKP Nymburk</t>
  </si>
  <si>
    <t>Klára Benešová - Sympa TJ Viktoria Vestec</t>
  </si>
  <si>
    <t>DĚTI DUO/TRIO</t>
  </si>
  <si>
    <t>Adéla Horáková, Daniela Niklasová - Tykadla T.J Sokol Ústí nad Orlicí</t>
  </si>
  <si>
    <t>Viktorie Malá, Tereza Jančáková - SKP Nymburk</t>
  </si>
  <si>
    <t>Adriana Žurovcová, Valerie Bůčková - KELLY Dubňany</t>
  </si>
  <si>
    <t>Valerie Kaňová, Johana Kutálková - KELLY Dubňany</t>
  </si>
  <si>
    <t>Nela Jakabová, Klára Benešová - Sympa T.J. Viktoria Vestec</t>
  </si>
  <si>
    <t>DĚTI MINIFORMACE</t>
  </si>
  <si>
    <t xml:space="preserve">Mažoretky Pirouette 2. </t>
  </si>
  <si>
    <t>Mažoretky Panterky Dolní Beřkovice</t>
  </si>
  <si>
    <t xml:space="preserve">Mažoretky Pirouette 1. </t>
  </si>
  <si>
    <t>Kelly Dubňany</t>
  </si>
  <si>
    <t>KADETKY SOLO HOBBY MLADŠÍ</t>
  </si>
  <si>
    <t>Eliška Smejkalová - Pomněnky Brtnice</t>
  </si>
  <si>
    <t>Barbora Ešpandrová - T.J. Sokol Ústí nad Orlicí</t>
  </si>
  <si>
    <t>Alena Křížková - SKP Nymburk</t>
  </si>
  <si>
    <t>Nela Horáčková - Pomněnky Brtnice</t>
  </si>
  <si>
    <t>Kristýna Kulhavá - SKP Nymburk</t>
  </si>
  <si>
    <t>Aneta Lankašová - MG Chotěboř</t>
  </si>
  <si>
    <t>Kristina Bilynets - Mažoretky Scarlett Kutná Hora</t>
  </si>
  <si>
    <t>Tereza Jiráková - Reinas Pelhřimov</t>
  </si>
  <si>
    <t>KADETKY SOLO HOBBY STARŠÍ</t>
  </si>
  <si>
    <t>Lilly Vavříčková - MG Chotěboř</t>
  </si>
  <si>
    <t>Zuzana Kurtišová - SKP Nymburk</t>
  </si>
  <si>
    <t>Zoe Maňáková - KELLY Dubňany</t>
  </si>
  <si>
    <t>Aneta Lhotáková - Hvězdičky Olešnice</t>
  </si>
  <si>
    <t>Sára Benešovská - KELLY Dubňany</t>
  </si>
  <si>
    <t>KADETKY SOLO PROFI</t>
  </si>
  <si>
    <t>Madlena Marešová - Mažoretky Meibelin Svinčany</t>
  </si>
  <si>
    <t>Namuun Gankhuyag - Rytmic Česká Lípa</t>
  </si>
  <si>
    <t>Aneta Linhartová - Mažoretky Meibelin Svinčany</t>
  </si>
  <si>
    <t>Elena Gabryszová - Mažoretky Panterky Dolní Beřkovice</t>
  </si>
  <si>
    <t>KADETKY SOLO 2BATON</t>
  </si>
  <si>
    <t xml:space="preserve">KADETKY DUO/TRIO HOBBY </t>
  </si>
  <si>
    <t>Marie Berglová, Aneta Kůlová - Sympa T.J. Viktoria Vestec</t>
  </si>
  <si>
    <t>Nela Horáková, Laura Pelikánová - Mažoretky Tykadla T.J. Ústí nad Orlící</t>
  </si>
  <si>
    <t>Sára Benešovská, Zoe Maňáková - KELLY Dubňany</t>
  </si>
  <si>
    <t>Eliška Štajncová, Aneta Mašková - Mělnické Mažoretky</t>
  </si>
  <si>
    <t>Ema Truksová, Radka Vodochodská - Mažoretky Panterky Dolní Beřkovice</t>
  </si>
  <si>
    <t>Aneta Lankašová, Lilly Vavříčková - MG Chotěboř</t>
  </si>
  <si>
    <t>Amálie Štěpánková, Linda Kourková - Pomněnky Brtnice</t>
  </si>
  <si>
    <t>Dorota Exnerová, Viktoria Koberová - Sympa T.J. Viktoria Vestec</t>
  </si>
  <si>
    <t>Tereza Bulantová, Kristýna Hynková, Adéla Radová - Reinas Pelhřimov</t>
  </si>
  <si>
    <t>KADETKY MINIFORMACE MLADŠÍ</t>
  </si>
  <si>
    <t>MG Chotěboř I.</t>
  </si>
  <si>
    <t>KADETKY MINIFORMACE STARŠÍ</t>
  </si>
  <si>
    <t>MG Chotěboř II.</t>
  </si>
  <si>
    <t xml:space="preserve">Rytmic Česká Lípa </t>
  </si>
  <si>
    <t xml:space="preserve">JUNIORKY SOLO HOBBY MLADŠÍ </t>
  </si>
  <si>
    <t>Adéla Nosková - Mažoretky Scarlett Kutná Hora</t>
  </si>
  <si>
    <t>Nikola Slabá - Reinas Pelhřimov</t>
  </si>
  <si>
    <t>Tereza Smejkalová - Pomněnky Brtnice</t>
  </si>
  <si>
    <t>Leontýna Králová - SKP Nymburk</t>
  </si>
  <si>
    <t>Sára Anna Michalová - Reinas Pelhřimov</t>
  </si>
  <si>
    <t>Aneta Rabová - Mažoretky Meibelin Svinčany</t>
  </si>
  <si>
    <t>Anna Kutálová - KELLY Dubňany</t>
  </si>
  <si>
    <t>Tereza Dolejší - Reinas Pelhřimov</t>
  </si>
  <si>
    <t>Anna Havlová - Mažoretky Tykadla T.J. Sokol Ústí nad Orlicí</t>
  </si>
  <si>
    <t>Kristýna Hrušková - SKP Nymburk</t>
  </si>
  <si>
    <t>JUNIORKY SOLO HOBBY STARŠÍ</t>
  </si>
  <si>
    <t>Zuzana Tománková - Mažoretky Panterky Dolní Beřkovice</t>
  </si>
  <si>
    <t>Lenta Hajková - SKP Nymburk</t>
  </si>
  <si>
    <t>Simona Menclová - Pomněnky Brtnice</t>
  </si>
  <si>
    <t>Lucie Lukačová - Mělnické Mažoretky</t>
  </si>
  <si>
    <t>Adéla Josková - MG Chotěboř</t>
  </si>
  <si>
    <t>Johana Mynaříková - Mažoretky Panterky Dolní Beřkovice</t>
  </si>
  <si>
    <t>Martina Pejcalová - Pomněnky Brtnice</t>
  </si>
  <si>
    <t>Markéta Kubelková - SKP Nymburk</t>
  </si>
  <si>
    <t>Simona Suchá - Pomněnky Brtnice</t>
  </si>
  <si>
    <t>Emma Neslušanová - SKP Nymburk</t>
  </si>
  <si>
    <t>JUNIORKY SOLO PROFI</t>
  </si>
  <si>
    <t>Nikola Fuchsová - KELLY Dubňany</t>
  </si>
  <si>
    <t>Ema Cingelová -  Mažoretky Meibelin Svinčany</t>
  </si>
  <si>
    <t>Lucie Mečiarová - MG Chotěboř</t>
  </si>
  <si>
    <t>Nela Sůrová - Mažoretky Meibelin Svinčany</t>
  </si>
  <si>
    <t>Nela Vaříčková - MG Chotěboř</t>
  </si>
  <si>
    <t>Valerie Valčíková - KELLY Dubňany</t>
  </si>
  <si>
    <t>Tina Špindlerová - MG Chotěboř</t>
  </si>
  <si>
    <t>Nikola Šillerová - KELLY Dubňany</t>
  </si>
  <si>
    <t>JUNIORKY SOLO 2BATON</t>
  </si>
  <si>
    <t>Edita Benešovská - KELLY Dubňany</t>
  </si>
  <si>
    <t>Aneta Přibylová - Reinas Pelhřimov</t>
  </si>
  <si>
    <t>JUNIORKY DUO/TRIO HOBBY MLADŠÍ</t>
  </si>
  <si>
    <t>Minaříková Dorota, Růžičková Anežka - Mažoretky Panterky Dolní Beřkovice</t>
  </si>
  <si>
    <t>Viktorie Nová, Anna Kutálková - KELLY Dubňany</t>
  </si>
  <si>
    <t>Eliška Mikulová, Sofie Dolejší - Renais Pelhřimov</t>
  </si>
  <si>
    <t>Eliška Vondráková, Anna Foltýnová, Zdeňka Zajíčková - Pomněnky Brtnice</t>
  </si>
  <si>
    <t>Leontýna Králová , Eva Hejcmanová - SKP Nymburk</t>
  </si>
  <si>
    <t>Tereza Dolejší, Aneta Přibylová - Reinas Pelhřimov</t>
  </si>
  <si>
    <t>Tereza Smejkalová, Sylvie Novotná - Pomněnky Brtnice</t>
  </si>
  <si>
    <t>JUNIORKY DUO/TRIO HOBBY STARŠÍ</t>
  </si>
  <si>
    <t>Ema Levčíková, Lenta Hajková - SKP Nymburk</t>
  </si>
  <si>
    <t>Laura Čechovská, Adéla Josková - MG Chotěboř</t>
  </si>
  <si>
    <t>Hana Jonnášová, Natálie Hlaváčová - Daisies Jihlava</t>
  </si>
  <si>
    <t>Eliška Krédlová, Veronika Grygarová, Barbora Horáková - MG Chotěboř</t>
  </si>
  <si>
    <t>Simona Suchá, Martina Pejcalová - Pomněnky Brtnice</t>
  </si>
  <si>
    <t>Štěpána Krejčíková,Nela Vavříčková - MG Chotěboř</t>
  </si>
  <si>
    <t>JUNIORKY DUO/TRIO PROFI</t>
  </si>
  <si>
    <t>Valerie Valčíková, Nikol Hájková - KELLY Dubňany</t>
  </si>
  <si>
    <t>Tina Špidlerová, Lucie Mečiarová - MG Chotěboř</t>
  </si>
  <si>
    <t>Natálie Macůrková, Adéla Martínková, Ema Tatoušková - Sympa T.J. Viktoria Vestec</t>
  </si>
  <si>
    <t>Edita Benešovská, Nikola Šillerová, Nikola Fuchsová - KELLY Dubňany</t>
  </si>
  <si>
    <t>Maralmaa Galbadrakh, Yesugen Gantsogt - Rytmic Česká Lípa</t>
  </si>
  <si>
    <t>JUNIORKY MINIFORMACE HOBBY</t>
  </si>
  <si>
    <t xml:space="preserve">Mažoretky Meibelin Svinčany </t>
  </si>
  <si>
    <t>Sympa T.J. Viktoria Vestec</t>
  </si>
  <si>
    <t>JUNIORKY MINIFORMACE PROFI</t>
  </si>
  <si>
    <t xml:space="preserve">MG Chotěboř </t>
  </si>
  <si>
    <t>SENIORKY SOLO 2BATON</t>
  </si>
  <si>
    <t>Adéla Gosiková - Mělnické Mažoretky</t>
  </si>
  <si>
    <t>Adéla Birošová - Tarabičky Nové Strašecí</t>
  </si>
  <si>
    <t>Aneta Tarabíková - Tarabičky Nové Strašecí</t>
  </si>
  <si>
    <t>Eliška Kundrátová - Mělnické Mažoretky</t>
  </si>
  <si>
    <t>Michaela Říšská - Reinas Pelhřimov</t>
  </si>
  <si>
    <t>SENIORKY SOLO HOBBY MLADŠÍ</t>
  </si>
  <si>
    <t>Lucie Hrstková - Sympa T.J. Viktoria Vestec</t>
  </si>
  <si>
    <t>Adéla Horáčková - Mažoretky Tykadla T.J. Sokol Ústí nad Orlicí</t>
  </si>
  <si>
    <t>Eliška Třešňáková - Mělnické Mažoretky</t>
  </si>
  <si>
    <t>Anna Marie Sochová - Sympa T.J. Viktoria Vestec</t>
  </si>
  <si>
    <t xml:space="preserve">Eliška Muniová - MG Chotěboř </t>
  </si>
  <si>
    <t>SENIORKY SOLO HOBBY STARŠÍ</t>
  </si>
  <si>
    <t>Dana Jahodová - Sympa T.J. Viktoria Vestec</t>
  </si>
  <si>
    <t>Anreda Plachá - SKP Nymburk</t>
  </si>
  <si>
    <t>Markéta Pokorná - Reinas Pelhřimov</t>
  </si>
  <si>
    <t>Klára Tázlerová - SKP Nymburk</t>
  </si>
  <si>
    <t>Miloslava Jordánová - Pomněnky Brtnice</t>
  </si>
  <si>
    <t>Kateřina Veverková - Mažoretky Scarlett Kutná Hora</t>
  </si>
  <si>
    <t>SENIORKY SOLO PROFI</t>
  </si>
  <si>
    <t>Nela Provazníková - Mažoretky Pink Havlíčkův Brod</t>
  </si>
  <si>
    <t>Natálie Rabová - Mažoretky Meibelin Svinčany</t>
  </si>
  <si>
    <t>Karin Macků - KELLY Dubňany</t>
  </si>
  <si>
    <t>Andrea Boháčová - Mažoretky Pink Havlíčkův Brod</t>
  </si>
  <si>
    <t>Lucie Stehlíková - MG Chotěboř</t>
  </si>
  <si>
    <t>Veronika Jelínková - Mažoretky Meibelin Svinčany</t>
  </si>
  <si>
    <t>Ivana Milfaitová - Mažoretky Pink Halíčkův Brod</t>
  </si>
  <si>
    <t xml:space="preserve">SENIORKY DUO/TRIO HOBBY </t>
  </si>
  <si>
    <t>Eliška Hubnerová, Sofia Placharova - SKP Nymburk</t>
  </si>
  <si>
    <t>Miloslava Jordánová, Aneta Vlčková - Pomněnky Brtnice</t>
  </si>
  <si>
    <t>Anna Marie Sochová, Michaela Prokopová - Sympa T.J. Viktoria Vestec</t>
  </si>
  <si>
    <t>Karolína Semerádová, Lucie Málcová - Květinky Kladno</t>
  </si>
  <si>
    <t>Valerie Křižková, Kateřina Koudelková - Mažoretky Scarlett Kutná Hora</t>
  </si>
  <si>
    <t>Magdaléna Krejčí, Markéta Pokorná - Reinas Pelhřimov</t>
  </si>
  <si>
    <t>SENIORKY DUO/TRIO PROFI</t>
  </si>
  <si>
    <t>Adéla Pištěková, Karin Macků, Valerie Valčíková - KELLY Dubňany</t>
  </si>
  <si>
    <t>Andrea Boháčová, Nela Provazníková - Mažoretky Pink Kutná Hora</t>
  </si>
  <si>
    <t>Aneta Tarabíková, Adéla Birošová - Tarabičky Nové Strašecí</t>
  </si>
  <si>
    <t>Andrea Boháčová, Nela Provazníková, Ivana Milfaitová - Mažoretky Pink Kutná Hora</t>
  </si>
  <si>
    <t>SENIORKY MINIFORMACE</t>
  </si>
  <si>
    <t xml:space="preserve">SKP Nymburk </t>
  </si>
  <si>
    <t xml:space="preserve"> </t>
  </si>
  <si>
    <t>Nikola Smržová- MG CHOTĚBOŘ</t>
  </si>
  <si>
    <t>Eliška Krausová, Kateřina Doleželová - Mažoretky Scarlett Kutná Hora</t>
  </si>
  <si>
    <t>Nikol Hájková - KELLY Dubňany</t>
  </si>
  <si>
    <t>Sympa T.J. Viktoria Vestec1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</si>
</sst>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b/>
      <sz val="10"/>
      <color rgb="FF4A86E8"/>
      <name val="Arial"/>
      <scheme val="minor"/>
    </font>
    <font>
      <sz val="10"/>
      <color rgb="FFFF0000"/>
      <name val="Arial"/>
      <scheme val="minor"/>
    </font>
    <font>
      <b/>
      <sz val="15"/>
      <color theme="1"/>
      <name val="Arial"/>
      <scheme val="minor"/>
    </font>
    <font>
      <b/>
      <sz val="13"/>
      <color theme="1"/>
      <name val="Arial"/>
      <scheme val="minor"/>
    </font>
    <font>
      <b/>
      <sz val="11"/>
      <color theme="1"/>
      <name val="Arial"/>
      <scheme val="minor"/>
    </font>
    <font>
      <sz val="10"/>
      <name val="Arial"/>
    </font>
    <font>
      <b/>
      <sz val="10"/>
      <color theme="1"/>
      <name val="Arial"/>
      <scheme val="minor"/>
    </font>
    <font>
      <sz val="12"/>
      <color theme="1"/>
      <name val="Arial"/>
      <scheme val="minor"/>
    </font>
    <font>
      <sz val="11"/>
      <color theme="1"/>
      <name val="Arial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D9D2E9"/>
        <bgColor rgb="FFD9D2E9"/>
      </patternFill>
    </fill>
    <fill>
      <patternFill patternType="solid">
        <fgColor rgb="FFD0E0E3"/>
        <bgColor rgb="FFD0E0E3"/>
      </patternFill>
    </fill>
    <fill>
      <patternFill patternType="solid">
        <fgColor rgb="FFF4CCCC"/>
        <bgColor rgb="FFF4CCCC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" fontId="8" fillId="2" borderId="8" xfId="0" applyNumberFormat="1" applyFont="1" applyFill="1" applyBorder="1" applyAlignment="1">
      <alignment horizontal="center" vertical="center"/>
    </xf>
    <xf numFmtId="4" fontId="8" fillId="2" borderId="9" xfId="0" applyNumberFormat="1" applyFont="1" applyFill="1" applyBorder="1" applyAlignment="1">
      <alignment horizontal="center" vertical="center"/>
    </xf>
    <xf numFmtId="4" fontId="8" fillId="2" borderId="10" xfId="0" applyNumberFormat="1" applyFont="1" applyFill="1" applyBorder="1" applyAlignment="1">
      <alignment horizontal="center" vertical="center"/>
    </xf>
    <xf numFmtId="4" fontId="8" fillId="3" borderId="8" xfId="0" applyNumberFormat="1" applyFont="1" applyFill="1" applyBorder="1" applyAlignment="1">
      <alignment horizontal="center" vertical="center"/>
    </xf>
    <xf numFmtId="4" fontId="8" fillId="3" borderId="9" xfId="0" applyNumberFormat="1" applyFont="1" applyFill="1" applyBorder="1" applyAlignment="1">
      <alignment horizontal="center" vertical="center"/>
    </xf>
    <xf numFmtId="4" fontId="8" fillId="3" borderId="10" xfId="0" applyNumberFormat="1" applyFont="1" applyFill="1" applyBorder="1" applyAlignment="1">
      <alignment horizontal="center" vertical="center"/>
    </xf>
    <xf numFmtId="4" fontId="8" fillId="4" borderId="8" xfId="0" applyNumberFormat="1" applyFont="1" applyFill="1" applyBorder="1" applyAlignment="1">
      <alignment horizontal="center" vertical="center"/>
    </xf>
    <xf numFmtId="4" fontId="8" fillId="4" borderId="9" xfId="0" applyNumberFormat="1" applyFont="1" applyFill="1" applyBorder="1" applyAlignment="1">
      <alignment horizontal="center" vertical="center"/>
    </xf>
    <xf numFmtId="4" fontId="8" fillId="4" borderId="10" xfId="0" applyNumberFormat="1" applyFont="1" applyFill="1" applyBorder="1" applyAlignment="1">
      <alignment horizontal="center" vertical="center"/>
    </xf>
    <xf numFmtId="4" fontId="8" fillId="5" borderId="8" xfId="0" applyNumberFormat="1" applyFont="1" applyFill="1" applyBorder="1" applyAlignment="1">
      <alignment horizontal="center" vertical="center"/>
    </xf>
    <xf numFmtId="4" fontId="8" fillId="5" borderId="9" xfId="0" applyNumberFormat="1" applyFont="1" applyFill="1" applyBorder="1" applyAlignment="1">
      <alignment horizontal="center" vertical="center"/>
    </xf>
    <xf numFmtId="4" fontId="8" fillId="5" borderId="10" xfId="0" applyNumberFormat="1" applyFont="1" applyFill="1" applyBorder="1" applyAlignment="1">
      <alignment horizontal="center" vertical="center"/>
    </xf>
    <xf numFmtId="4" fontId="8" fillId="0" borderId="8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" fontId="8" fillId="2" borderId="13" xfId="0" applyNumberFormat="1" applyFont="1" applyFill="1" applyBorder="1" applyAlignment="1">
      <alignment horizontal="center" vertical="center"/>
    </xf>
    <xf numFmtId="4" fontId="8" fillId="2" borderId="14" xfId="0" applyNumberFormat="1" applyFont="1" applyFill="1" applyBorder="1" applyAlignment="1">
      <alignment horizontal="center" vertical="center"/>
    </xf>
    <xf numFmtId="4" fontId="8" fillId="2" borderId="15" xfId="0" applyNumberFormat="1" applyFont="1" applyFill="1" applyBorder="1" applyAlignment="1">
      <alignment horizontal="center" vertical="center"/>
    </xf>
    <xf numFmtId="4" fontId="8" fillId="3" borderId="13" xfId="0" applyNumberFormat="1" applyFont="1" applyFill="1" applyBorder="1" applyAlignment="1">
      <alignment horizontal="center" vertical="center"/>
    </xf>
    <xf numFmtId="4" fontId="8" fillId="3" borderId="14" xfId="0" applyNumberFormat="1" applyFont="1" applyFill="1" applyBorder="1" applyAlignment="1">
      <alignment horizontal="center" vertical="center"/>
    </xf>
    <xf numFmtId="4" fontId="8" fillId="3" borderId="15" xfId="0" applyNumberFormat="1" applyFont="1" applyFill="1" applyBorder="1" applyAlignment="1">
      <alignment horizontal="center" vertical="center"/>
    </xf>
    <xf numFmtId="4" fontId="8" fillId="4" borderId="13" xfId="0" applyNumberFormat="1" applyFont="1" applyFill="1" applyBorder="1" applyAlignment="1">
      <alignment horizontal="center" vertical="center"/>
    </xf>
    <xf numFmtId="4" fontId="8" fillId="4" borderId="14" xfId="0" applyNumberFormat="1" applyFont="1" applyFill="1" applyBorder="1" applyAlignment="1">
      <alignment horizontal="center" vertical="center"/>
    </xf>
    <xf numFmtId="4" fontId="8" fillId="4" borderId="15" xfId="0" applyNumberFormat="1" applyFont="1" applyFill="1" applyBorder="1" applyAlignment="1">
      <alignment horizontal="center" vertical="center"/>
    </xf>
    <xf numFmtId="4" fontId="8" fillId="5" borderId="13" xfId="0" applyNumberFormat="1" applyFont="1" applyFill="1" applyBorder="1" applyAlignment="1">
      <alignment horizontal="center" vertical="center"/>
    </xf>
    <xf numFmtId="4" fontId="8" fillId="5" borderId="14" xfId="0" applyNumberFormat="1" applyFont="1" applyFill="1" applyBorder="1" applyAlignment="1">
      <alignment horizontal="center" vertical="center"/>
    </xf>
    <xf numFmtId="4" fontId="8" fillId="5" borderId="15" xfId="0" applyNumberFormat="1" applyFont="1" applyFill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/>
    <xf numFmtId="0" fontId="8" fillId="0" borderId="6" xfId="0" applyFont="1" applyBorder="1" applyAlignment="1">
      <alignment horizontal="center" vertical="center"/>
    </xf>
    <xf numFmtId="0" fontId="6" fillId="0" borderId="7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/>
    <xf numFmtId="0" fontId="8" fillId="0" borderId="16" xfId="0" applyFont="1" applyBorder="1" applyAlignment="1">
      <alignment horizontal="center" vertical="center"/>
    </xf>
    <xf numFmtId="0" fontId="6" fillId="0" borderId="17" xfId="0" applyFont="1" applyBorder="1"/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</cellXfs>
  <cellStyles count="1">
    <cellStyle name="Normální" xfId="0" builtinId="0"/>
  </cellStyles>
  <dxfs count="1">
    <dxf>
      <font>
        <b/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R415"/>
  <sheetViews>
    <sheetView tabSelected="1" topLeftCell="A332" zoomScale="82" zoomScaleNormal="82" workbookViewId="0">
      <selection activeCell="O344" sqref="O344"/>
    </sheetView>
  </sheetViews>
  <sheetFormatPr defaultColWidth="12.6640625" defaultRowHeight="15.75" customHeight="1" x14ac:dyDescent="0.25"/>
  <cols>
    <col min="1" max="1" width="5.6640625" customWidth="1"/>
    <col min="2" max="2" width="4.109375" customWidth="1"/>
    <col min="3" max="3" width="26.44140625" customWidth="1"/>
    <col min="5" max="5" width="12.77734375" customWidth="1"/>
    <col min="6" max="6" width="14.44140625" customWidth="1"/>
    <col min="7" max="8" width="12.77734375" customWidth="1"/>
    <col min="9" max="9" width="13.6640625" customWidth="1"/>
    <col min="10" max="11" width="12.77734375" customWidth="1"/>
    <col min="12" max="12" width="15.44140625" customWidth="1"/>
    <col min="13" max="14" width="12.77734375" customWidth="1"/>
    <col min="15" max="15" width="16" customWidth="1"/>
    <col min="16" max="16" width="12.77734375" customWidth="1"/>
    <col min="18" max="18" width="22.5546875" bestFit="1" customWidth="1"/>
  </cols>
  <sheetData>
    <row r="1" spans="1:18" ht="13.2" x14ac:dyDescent="0.25">
      <c r="A1" s="1"/>
      <c r="B1" s="44"/>
      <c r="C1" s="45"/>
      <c r="D1" s="45"/>
      <c r="E1" s="45"/>
      <c r="F1" s="45"/>
      <c r="G1" s="45"/>
      <c r="H1" s="45"/>
      <c r="I1" s="45"/>
      <c r="J1" s="45"/>
      <c r="K1" s="45"/>
    </row>
    <row r="2" spans="1:18" ht="31.5" customHeight="1" x14ac:dyDescent="0.25">
      <c r="A2" s="1"/>
      <c r="C2" s="46" t="s">
        <v>0</v>
      </c>
      <c r="D2" s="45"/>
      <c r="E2" s="45"/>
      <c r="F2" s="45"/>
      <c r="G2" s="45"/>
      <c r="H2" s="45"/>
    </row>
    <row r="3" spans="1:18" ht="31.5" customHeight="1" x14ac:dyDescent="0.25">
      <c r="A3" s="1">
        <v>1</v>
      </c>
      <c r="B3" s="47" t="s">
        <v>1</v>
      </c>
      <c r="C3" s="45"/>
      <c r="D3" s="45"/>
    </row>
    <row r="4" spans="1:18" ht="31.5" customHeight="1" x14ac:dyDescent="0.25">
      <c r="A4" s="1"/>
      <c r="C4" s="48" t="s">
        <v>2</v>
      </c>
      <c r="D4" s="49"/>
      <c r="E4" s="2" t="s">
        <v>3</v>
      </c>
      <c r="F4" s="3" t="s">
        <v>4</v>
      </c>
      <c r="G4" s="4" t="s">
        <v>5</v>
      </c>
      <c r="H4" s="5" t="s">
        <v>3</v>
      </c>
      <c r="I4" s="6" t="s">
        <v>4</v>
      </c>
      <c r="J4" s="7" t="s">
        <v>5</v>
      </c>
      <c r="K4" s="8" t="s">
        <v>3</v>
      </c>
      <c r="L4" s="9" t="s">
        <v>4</v>
      </c>
      <c r="M4" s="10" t="s">
        <v>5</v>
      </c>
      <c r="N4" s="11" t="s">
        <v>3</v>
      </c>
      <c r="O4" s="12" t="s">
        <v>4</v>
      </c>
      <c r="P4" s="13" t="s">
        <v>5</v>
      </c>
      <c r="Q4" s="14" t="s">
        <v>6</v>
      </c>
      <c r="R4" s="15" t="s">
        <v>7</v>
      </c>
    </row>
    <row r="5" spans="1:18" ht="31.5" customHeight="1" x14ac:dyDescent="0.25">
      <c r="A5" s="1"/>
      <c r="C5" s="50" t="s">
        <v>8</v>
      </c>
      <c r="D5" s="51"/>
      <c r="E5" s="16">
        <v>7</v>
      </c>
      <c r="F5" s="17">
        <v>7.1</v>
      </c>
      <c r="G5" s="18">
        <v>7.1</v>
      </c>
      <c r="H5" s="19">
        <v>7</v>
      </c>
      <c r="I5" s="20">
        <v>7</v>
      </c>
      <c r="J5" s="21">
        <v>7</v>
      </c>
      <c r="K5" s="22">
        <v>7.2</v>
      </c>
      <c r="L5" s="23">
        <v>6.5</v>
      </c>
      <c r="M5" s="24">
        <v>7</v>
      </c>
      <c r="N5" s="25">
        <v>7</v>
      </c>
      <c r="O5" s="26">
        <v>6.5</v>
      </c>
      <c r="P5" s="27">
        <v>7</v>
      </c>
      <c r="Q5" s="28">
        <f t="shared" ref="Q5:Q10" si="0">SUM(E5:P5)</f>
        <v>83.4</v>
      </c>
      <c r="R5" s="29">
        <f t="shared" ref="R5:R10" si="1">_xlfn.RANK.EQ(Q5,$Q$5:$Q$10)</f>
        <v>4</v>
      </c>
    </row>
    <row r="6" spans="1:18" ht="31.5" customHeight="1" x14ac:dyDescent="0.25">
      <c r="A6" s="1"/>
      <c r="C6" s="52" t="s">
        <v>9</v>
      </c>
      <c r="D6" s="53"/>
      <c r="E6" s="30">
        <v>7.6</v>
      </c>
      <c r="F6" s="31">
        <v>6.5</v>
      </c>
      <c r="G6" s="32">
        <v>7.4</v>
      </c>
      <c r="H6" s="33">
        <v>7.4</v>
      </c>
      <c r="I6" s="34">
        <v>7.3</v>
      </c>
      <c r="J6" s="35">
        <v>7.4</v>
      </c>
      <c r="K6" s="36">
        <v>7.5</v>
      </c>
      <c r="L6" s="37">
        <v>7</v>
      </c>
      <c r="M6" s="38">
        <v>7</v>
      </c>
      <c r="N6" s="39">
        <v>7.3</v>
      </c>
      <c r="O6" s="40">
        <v>6.3</v>
      </c>
      <c r="P6" s="41">
        <v>7.2</v>
      </c>
      <c r="Q6" s="28">
        <f t="shared" si="0"/>
        <v>85.899999999999991</v>
      </c>
      <c r="R6" s="29">
        <f t="shared" si="1"/>
        <v>3</v>
      </c>
    </row>
    <row r="7" spans="1:18" ht="31.5" customHeight="1" x14ac:dyDescent="0.25">
      <c r="A7" s="1"/>
      <c r="C7" s="52" t="s">
        <v>10</v>
      </c>
      <c r="D7" s="53"/>
      <c r="E7" s="30">
        <v>7.9</v>
      </c>
      <c r="F7" s="31">
        <v>7.4</v>
      </c>
      <c r="G7" s="32">
        <v>7.8</v>
      </c>
      <c r="H7" s="33">
        <v>7.2</v>
      </c>
      <c r="I7" s="34">
        <v>7.1</v>
      </c>
      <c r="J7" s="35">
        <v>7</v>
      </c>
      <c r="K7" s="36">
        <v>7.5</v>
      </c>
      <c r="L7" s="37">
        <v>6.8</v>
      </c>
      <c r="M7" s="38">
        <v>6.8</v>
      </c>
      <c r="N7" s="39">
        <v>7.1</v>
      </c>
      <c r="O7" s="40">
        <v>6.8</v>
      </c>
      <c r="P7" s="41">
        <v>7</v>
      </c>
      <c r="Q7" s="28">
        <f t="shared" si="0"/>
        <v>86.399999999999991</v>
      </c>
      <c r="R7" s="29">
        <f t="shared" si="1"/>
        <v>2</v>
      </c>
    </row>
    <row r="8" spans="1:18" ht="31.5" customHeight="1" x14ac:dyDescent="0.25">
      <c r="A8" s="1"/>
      <c r="C8" s="52" t="s">
        <v>11</v>
      </c>
      <c r="D8" s="53"/>
      <c r="E8" s="30">
        <v>7.7</v>
      </c>
      <c r="F8" s="31">
        <v>7.2</v>
      </c>
      <c r="G8" s="32">
        <v>7.3</v>
      </c>
      <c r="H8" s="33">
        <v>7.2</v>
      </c>
      <c r="I8" s="34">
        <v>7.2</v>
      </c>
      <c r="J8" s="35">
        <v>7.3</v>
      </c>
      <c r="K8" s="36">
        <v>8</v>
      </c>
      <c r="L8" s="37">
        <v>7.6</v>
      </c>
      <c r="M8" s="38">
        <v>7.5</v>
      </c>
      <c r="N8" s="39">
        <v>7.5</v>
      </c>
      <c r="O8" s="40">
        <v>7</v>
      </c>
      <c r="P8" s="41">
        <v>7.1</v>
      </c>
      <c r="Q8" s="28">
        <f t="shared" si="0"/>
        <v>88.6</v>
      </c>
      <c r="R8" s="29">
        <f t="shared" si="1"/>
        <v>1</v>
      </c>
    </row>
    <row r="9" spans="1:18" ht="31.5" customHeight="1" x14ac:dyDescent="0.25">
      <c r="A9" s="1"/>
      <c r="C9" s="52" t="s">
        <v>12</v>
      </c>
      <c r="D9" s="53"/>
      <c r="E9" s="30">
        <v>7.3</v>
      </c>
      <c r="F9" s="31">
        <v>7</v>
      </c>
      <c r="G9" s="32">
        <v>7</v>
      </c>
      <c r="H9" s="33">
        <v>7.2</v>
      </c>
      <c r="I9" s="34">
        <v>7</v>
      </c>
      <c r="J9" s="35">
        <v>7.2</v>
      </c>
      <c r="K9" s="36">
        <v>7</v>
      </c>
      <c r="L9" s="37">
        <v>6.3</v>
      </c>
      <c r="M9" s="38">
        <v>6.5</v>
      </c>
      <c r="N9" s="39">
        <v>6.8</v>
      </c>
      <c r="O9" s="40">
        <v>6.4</v>
      </c>
      <c r="P9" s="41">
        <v>7</v>
      </c>
      <c r="Q9" s="28">
        <f t="shared" si="0"/>
        <v>82.7</v>
      </c>
      <c r="R9" s="29">
        <f t="shared" si="1"/>
        <v>5</v>
      </c>
    </row>
    <row r="10" spans="1:18" ht="31.5" customHeight="1" x14ac:dyDescent="0.25">
      <c r="A10" s="1"/>
      <c r="C10" s="52"/>
      <c r="D10" s="53"/>
      <c r="E10" s="30"/>
      <c r="F10" s="31"/>
      <c r="G10" s="32"/>
      <c r="H10" s="33"/>
      <c r="I10" s="34"/>
      <c r="J10" s="35"/>
      <c r="K10" s="36"/>
      <c r="L10" s="37"/>
      <c r="M10" s="38"/>
      <c r="N10" s="39"/>
      <c r="O10" s="40"/>
      <c r="P10" s="41"/>
      <c r="Q10" s="28">
        <f t="shared" si="0"/>
        <v>0</v>
      </c>
      <c r="R10" s="29">
        <f t="shared" si="1"/>
        <v>6</v>
      </c>
    </row>
    <row r="11" spans="1:18" ht="31.5" customHeight="1" x14ac:dyDescent="0.25">
      <c r="A11" s="1"/>
    </row>
    <row r="12" spans="1:18" ht="31.5" customHeight="1" x14ac:dyDescent="0.25">
      <c r="A12" s="1"/>
    </row>
    <row r="13" spans="1:18" ht="31.5" customHeight="1" x14ac:dyDescent="0.25">
      <c r="A13" s="1">
        <v>2</v>
      </c>
      <c r="B13" s="47" t="s">
        <v>13</v>
      </c>
      <c r="C13" s="45"/>
      <c r="D13" s="45"/>
    </row>
    <row r="14" spans="1:18" ht="31.5" customHeight="1" x14ac:dyDescent="0.25">
      <c r="A14" s="1"/>
      <c r="C14" s="48" t="s">
        <v>2</v>
      </c>
      <c r="D14" s="49"/>
      <c r="E14" s="2" t="s">
        <v>3</v>
      </c>
      <c r="F14" s="3" t="s">
        <v>4</v>
      </c>
      <c r="G14" s="4" t="s">
        <v>5</v>
      </c>
      <c r="H14" s="5" t="s">
        <v>3</v>
      </c>
      <c r="I14" s="6" t="s">
        <v>4</v>
      </c>
      <c r="J14" s="7" t="s">
        <v>5</v>
      </c>
      <c r="K14" s="8" t="s">
        <v>3</v>
      </c>
      <c r="L14" s="9" t="s">
        <v>4</v>
      </c>
      <c r="M14" s="10" t="s">
        <v>5</v>
      </c>
      <c r="N14" s="11" t="s">
        <v>3</v>
      </c>
      <c r="O14" s="12" t="s">
        <v>4</v>
      </c>
      <c r="P14" s="13" t="s">
        <v>5</v>
      </c>
      <c r="Q14" s="14" t="s">
        <v>6</v>
      </c>
      <c r="R14" s="15" t="s">
        <v>7</v>
      </c>
    </row>
    <row r="15" spans="1:18" ht="31.5" customHeight="1" x14ac:dyDescent="0.25">
      <c r="A15" s="1"/>
      <c r="C15" s="50" t="s">
        <v>14</v>
      </c>
      <c r="D15" s="51"/>
      <c r="E15" s="16">
        <v>7.9</v>
      </c>
      <c r="F15" s="17">
        <v>7.6</v>
      </c>
      <c r="G15" s="18">
        <v>8.1999999999999993</v>
      </c>
      <c r="H15" s="19">
        <v>8</v>
      </c>
      <c r="I15" s="20">
        <v>7.8</v>
      </c>
      <c r="J15" s="21">
        <v>7.9</v>
      </c>
      <c r="K15" s="22">
        <v>8</v>
      </c>
      <c r="L15" s="23">
        <v>7.7</v>
      </c>
      <c r="M15" s="24">
        <v>8.1999999999999993</v>
      </c>
      <c r="N15" s="25">
        <v>8</v>
      </c>
      <c r="O15" s="26">
        <v>7.5</v>
      </c>
      <c r="P15" s="27">
        <v>8.1999999999999993</v>
      </c>
      <c r="Q15" s="28">
        <f t="shared" ref="Q15:Q20" si="2">SUM(E15:P15)</f>
        <v>95</v>
      </c>
      <c r="R15" s="29">
        <f t="shared" ref="R15:R20" si="3">_xlfn.RANK.EQ(Q15,$Q$15:$Q$20)</f>
        <v>2</v>
      </c>
    </row>
    <row r="16" spans="1:18" ht="31.5" customHeight="1" x14ac:dyDescent="0.25">
      <c r="A16" s="1"/>
      <c r="C16" s="52" t="s">
        <v>8</v>
      </c>
      <c r="D16" s="53"/>
      <c r="E16" s="30">
        <v>8.3000000000000007</v>
      </c>
      <c r="F16" s="31">
        <v>7.9</v>
      </c>
      <c r="G16" s="32">
        <v>8.4</v>
      </c>
      <c r="H16" s="33">
        <v>7.8</v>
      </c>
      <c r="I16" s="34">
        <v>8.1</v>
      </c>
      <c r="J16" s="35">
        <v>7.6</v>
      </c>
      <c r="K16" s="36">
        <v>7.7</v>
      </c>
      <c r="L16" s="37">
        <v>7.9</v>
      </c>
      <c r="M16" s="38">
        <v>7.7</v>
      </c>
      <c r="N16" s="39">
        <v>7.9</v>
      </c>
      <c r="O16" s="40">
        <v>7.6</v>
      </c>
      <c r="P16" s="41">
        <v>8.1</v>
      </c>
      <c r="Q16" s="28">
        <f t="shared" si="2"/>
        <v>95</v>
      </c>
      <c r="R16" s="29">
        <f t="shared" si="3"/>
        <v>2</v>
      </c>
    </row>
    <row r="17" spans="1:18" ht="31.5" customHeight="1" x14ac:dyDescent="0.25">
      <c r="A17" s="1"/>
      <c r="C17" s="52" t="s">
        <v>12</v>
      </c>
      <c r="D17" s="53"/>
      <c r="E17" s="30">
        <v>7.8</v>
      </c>
      <c r="F17" s="31">
        <v>7.4</v>
      </c>
      <c r="G17" s="32">
        <v>8</v>
      </c>
      <c r="H17" s="33">
        <v>7</v>
      </c>
      <c r="I17" s="34">
        <v>7.1</v>
      </c>
      <c r="J17" s="35">
        <v>7</v>
      </c>
      <c r="K17" s="36">
        <v>7.2</v>
      </c>
      <c r="L17" s="37">
        <v>7.2</v>
      </c>
      <c r="M17" s="38">
        <v>7.3</v>
      </c>
      <c r="N17" s="39">
        <v>7.4</v>
      </c>
      <c r="O17" s="40">
        <v>7</v>
      </c>
      <c r="P17" s="41">
        <v>8.3000000000000007</v>
      </c>
      <c r="Q17" s="28">
        <f t="shared" si="2"/>
        <v>88.7</v>
      </c>
      <c r="R17" s="29">
        <f t="shared" si="3"/>
        <v>5</v>
      </c>
    </row>
    <row r="18" spans="1:18" ht="31.5" customHeight="1" x14ac:dyDescent="0.25">
      <c r="A18" s="1"/>
      <c r="C18" s="52" t="s">
        <v>15</v>
      </c>
      <c r="D18" s="53"/>
      <c r="E18" s="30">
        <v>8.1999999999999993</v>
      </c>
      <c r="F18" s="31">
        <v>7.8</v>
      </c>
      <c r="G18" s="32">
        <v>8.1999999999999993</v>
      </c>
      <c r="H18" s="33">
        <v>7.4</v>
      </c>
      <c r="I18" s="34">
        <v>7.4</v>
      </c>
      <c r="J18" s="35">
        <v>7.1</v>
      </c>
      <c r="K18" s="36">
        <v>7.5</v>
      </c>
      <c r="L18" s="37">
        <v>7.5</v>
      </c>
      <c r="M18" s="38">
        <v>7.4</v>
      </c>
      <c r="N18" s="39">
        <v>7.7</v>
      </c>
      <c r="O18" s="40">
        <v>7.6</v>
      </c>
      <c r="P18" s="41">
        <v>8.1</v>
      </c>
      <c r="Q18" s="28">
        <f t="shared" si="2"/>
        <v>91.899999999999991</v>
      </c>
      <c r="R18" s="29">
        <f>_xlfn.RANK.EQ(Q18,$Q$15:$Q$20)</f>
        <v>4</v>
      </c>
    </row>
    <row r="19" spans="1:18" ht="31.5" customHeight="1" x14ac:dyDescent="0.25">
      <c r="A19" s="1"/>
      <c r="C19" s="52" t="s">
        <v>16</v>
      </c>
      <c r="D19" s="53"/>
      <c r="E19" s="30">
        <v>8.1999999999999993</v>
      </c>
      <c r="F19" s="31">
        <v>7.8</v>
      </c>
      <c r="G19" s="32">
        <v>8</v>
      </c>
      <c r="H19" s="33">
        <v>7.6</v>
      </c>
      <c r="I19" s="34">
        <v>7.8</v>
      </c>
      <c r="J19" s="35">
        <v>7.7</v>
      </c>
      <c r="K19" s="36">
        <v>8.4</v>
      </c>
      <c r="L19" s="37">
        <v>8.3000000000000007</v>
      </c>
      <c r="M19" s="38">
        <v>8</v>
      </c>
      <c r="N19" s="39">
        <v>8.1</v>
      </c>
      <c r="O19" s="40">
        <v>8</v>
      </c>
      <c r="P19" s="41">
        <v>8.5</v>
      </c>
      <c r="Q19" s="28">
        <f t="shared" si="2"/>
        <v>96.399999999999991</v>
      </c>
      <c r="R19" s="29">
        <f t="shared" si="3"/>
        <v>1</v>
      </c>
    </row>
    <row r="20" spans="1:18" ht="31.5" customHeight="1" x14ac:dyDescent="0.25">
      <c r="A20" s="1"/>
      <c r="C20" s="52"/>
      <c r="D20" s="53"/>
      <c r="E20" s="30"/>
      <c r="F20" s="31"/>
      <c r="G20" s="32"/>
      <c r="H20" s="33"/>
      <c r="I20" s="34"/>
      <c r="J20" s="35"/>
      <c r="K20" s="36"/>
      <c r="L20" s="37"/>
      <c r="M20" s="38"/>
      <c r="N20" s="39"/>
      <c r="O20" s="40"/>
      <c r="P20" s="41"/>
      <c r="Q20" s="28">
        <f t="shared" si="2"/>
        <v>0</v>
      </c>
      <c r="R20" s="29">
        <f t="shared" si="3"/>
        <v>6</v>
      </c>
    </row>
    <row r="21" spans="1:18" ht="31.5" customHeight="1" x14ac:dyDescent="0.25">
      <c r="A21" s="1"/>
    </row>
    <row r="22" spans="1:18" ht="31.5" customHeight="1" x14ac:dyDescent="0.25">
      <c r="A22" s="1"/>
    </row>
    <row r="23" spans="1:18" ht="31.5" customHeight="1" x14ac:dyDescent="0.25">
      <c r="A23" s="1">
        <v>3</v>
      </c>
      <c r="B23" s="47" t="s">
        <v>17</v>
      </c>
      <c r="C23" s="45"/>
      <c r="D23" s="45"/>
    </row>
    <row r="24" spans="1:18" ht="31.5" customHeight="1" x14ac:dyDescent="0.25">
      <c r="A24" s="1"/>
      <c r="C24" s="48" t="s">
        <v>2</v>
      </c>
      <c r="D24" s="49"/>
      <c r="E24" s="2" t="s">
        <v>3</v>
      </c>
      <c r="F24" s="3" t="s">
        <v>4</v>
      </c>
      <c r="G24" s="4" t="s">
        <v>5</v>
      </c>
      <c r="H24" s="5" t="s">
        <v>3</v>
      </c>
      <c r="I24" s="6" t="s">
        <v>4</v>
      </c>
      <c r="J24" s="7" t="s">
        <v>5</v>
      </c>
      <c r="K24" s="8" t="s">
        <v>3</v>
      </c>
      <c r="L24" s="9" t="s">
        <v>4</v>
      </c>
      <c r="M24" s="10" t="s">
        <v>5</v>
      </c>
      <c r="N24" s="11" t="s">
        <v>3</v>
      </c>
      <c r="O24" s="12" t="s">
        <v>4</v>
      </c>
      <c r="P24" s="13" t="s">
        <v>5</v>
      </c>
      <c r="Q24" s="14" t="s">
        <v>6</v>
      </c>
      <c r="R24" s="15" t="s">
        <v>7</v>
      </c>
    </row>
    <row r="25" spans="1:18" ht="31.5" customHeight="1" x14ac:dyDescent="0.25">
      <c r="A25" s="1"/>
      <c r="C25" s="50" t="s">
        <v>18</v>
      </c>
      <c r="D25" s="51"/>
      <c r="E25" s="16">
        <v>6.5</v>
      </c>
      <c r="F25" s="17">
        <v>6</v>
      </c>
      <c r="G25" s="18">
        <v>7</v>
      </c>
      <c r="H25" s="19">
        <v>6.5</v>
      </c>
      <c r="I25" s="20">
        <v>6</v>
      </c>
      <c r="J25" s="21">
        <v>6.7</v>
      </c>
      <c r="K25" s="22">
        <v>6.5</v>
      </c>
      <c r="L25" s="23">
        <v>6</v>
      </c>
      <c r="M25" s="24">
        <v>7</v>
      </c>
      <c r="N25" s="25">
        <v>7</v>
      </c>
      <c r="O25" s="26">
        <v>7</v>
      </c>
      <c r="P25" s="27">
        <v>7.8</v>
      </c>
      <c r="Q25" s="28">
        <f t="shared" ref="Q25:Q29" si="4">SUM(E25:P25)</f>
        <v>80</v>
      </c>
      <c r="R25" s="29">
        <f t="shared" ref="R25:R29" si="5">_xlfn.RANK.EQ(Q25,$Q$25:$Q$29)</f>
        <v>5</v>
      </c>
    </row>
    <row r="26" spans="1:18" ht="31.5" customHeight="1" x14ac:dyDescent="0.25">
      <c r="A26" s="1"/>
      <c r="C26" s="52" t="s">
        <v>11</v>
      </c>
      <c r="D26" s="53"/>
      <c r="E26" s="30">
        <v>8.5</v>
      </c>
      <c r="F26" s="31">
        <v>8.1999999999999993</v>
      </c>
      <c r="G26" s="32">
        <v>8.5</v>
      </c>
      <c r="H26" s="33">
        <v>8.6</v>
      </c>
      <c r="I26" s="34">
        <v>8.5</v>
      </c>
      <c r="J26" s="35">
        <v>8.5</v>
      </c>
      <c r="K26" s="36">
        <v>8.1</v>
      </c>
      <c r="L26" s="37">
        <v>8.1999999999999993</v>
      </c>
      <c r="M26" s="38">
        <v>8.3000000000000007</v>
      </c>
      <c r="N26" s="39">
        <v>8.3000000000000007</v>
      </c>
      <c r="O26" s="40">
        <v>8.1999999999999993</v>
      </c>
      <c r="P26" s="41">
        <v>8.5</v>
      </c>
      <c r="Q26" s="28">
        <f t="shared" si="4"/>
        <v>100.39999999999999</v>
      </c>
      <c r="R26" s="29">
        <f t="shared" si="5"/>
        <v>2</v>
      </c>
    </row>
    <row r="27" spans="1:18" ht="31.5" customHeight="1" x14ac:dyDescent="0.25">
      <c r="A27" s="1"/>
      <c r="C27" s="52" t="s">
        <v>9</v>
      </c>
      <c r="D27" s="53"/>
      <c r="E27" s="30">
        <v>8.1999999999999993</v>
      </c>
      <c r="F27" s="31">
        <v>7.6</v>
      </c>
      <c r="G27" s="32">
        <v>8.8000000000000007</v>
      </c>
      <c r="H27" s="33">
        <v>8.6999999999999993</v>
      </c>
      <c r="I27" s="34">
        <v>8.5</v>
      </c>
      <c r="J27" s="35">
        <v>8.6999999999999993</v>
      </c>
      <c r="K27" s="36">
        <v>8.5</v>
      </c>
      <c r="L27" s="37">
        <v>8</v>
      </c>
      <c r="M27" s="38">
        <v>8.6999999999999993</v>
      </c>
      <c r="N27" s="39">
        <v>8.4</v>
      </c>
      <c r="O27" s="40">
        <v>8.1999999999999993</v>
      </c>
      <c r="P27" s="41">
        <v>8.6</v>
      </c>
      <c r="Q27" s="28">
        <f t="shared" si="4"/>
        <v>100.9</v>
      </c>
      <c r="R27" s="29">
        <f t="shared" si="5"/>
        <v>1</v>
      </c>
    </row>
    <row r="28" spans="1:18" ht="31.5" customHeight="1" x14ac:dyDescent="0.25">
      <c r="A28" s="1"/>
      <c r="C28" s="52" t="s">
        <v>19</v>
      </c>
      <c r="D28" s="53"/>
      <c r="E28" s="30">
        <v>8</v>
      </c>
      <c r="F28" s="31">
        <v>7.8</v>
      </c>
      <c r="G28" s="32">
        <v>8</v>
      </c>
      <c r="H28" s="33">
        <v>8</v>
      </c>
      <c r="I28" s="34">
        <v>8.1</v>
      </c>
      <c r="J28" s="35">
        <v>8.1999999999999993</v>
      </c>
      <c r="K28" s="36">
        <v>7.8</v>
      </c>
      <c r="L28" s="37">
        <v>7.6</v>
      </c>
      <c r="M28" s="38">
        <v>7.9</v>
      </c>
      <c r="N28" s="39">
        <v>7.7</v>
      </c>
      <c r="O28" s="40">
        <v>7.8</v>
      </c>
      <c r="P28" s="41">
        <v>7.9</v>
      </c>
      <c r="Q28" s="28">
        <f t="shared" si="4"/>
        <v>94.8</v>
      </c>
      <c r="R28" s="29">
        <f t="shared" si="5"/>
        <v>4</v>
      </c>
    </row>
    <row r="29" spans="1:18" ht="31.5" customHeight="1" x14ac:dyDescent="0.25">
      <c r="A29" s="1"/>
      <c r="C29" s="52" t="s">
        <v>20</v>
      </c>
      <c r="D29" s="53"/>
      <c r="E29" s="30">
        <v>8.1</v>
      </c>
      <c r="F29" s="31">
        <v>8</v>
      </c>
      <c r="G29" s="32">
        <v>8.1</v>
      </c>
      <c r="H29" s="33">
        <v>8.5</v>
      </c>
      <c r="I29" s="34">
        <v>8.1999999999999993</v>
      </c>
      <c r="J29" s="35">
        <v>8.4</v>
      </c>
      <c r="K29" s="36">
        <v>7.4</v>
      </c>
      <c r="L29" s="37">
        <v>7.3</v>
      </c>
      <c r="M29" s="38">
        <v>7.8</v>
      </c>
      <c r="N29" s="39">
        <v>8.1</v>
      </c>
      <c r="O29" s="40">
        <v>8</v>
      </c>
      <c r="P29" s="41">
        <v>8.1999999999999993</v>
      </c>
      <c r="Q29" s="28">
        <f t="shared" si="4"/>
        <v>96.1</v>
      </c>
      <c r="R29" s="29">
        <f t="shared" si="5"/>
        <v>3</v>
      </c>
    </row>
    <row r="30" spans="1:18" ht="31.5" customHeight="1" x14ac:dyDescent="0.25">
      <c r="A30" s="1"/>
    </row>
    <row r="31" spans="1:18" ht="31.5" customHeight="1" x14ac:dyDescent="0.25">
      <c r="A31" s="1"/>
    </row>
    <row r="32" spans="1:18" ht="31.5" customHeight="1" x14ac:dyDescent="0.25">
      <c r="A32" s="1">
        <v>4</v>
      </c>
      <c r="B32" s="47" t="s">
        <v>21</v>
      </c>
      <c r="C32" s="45"/>
      <c r="D32" s="45"/>
    </row>
    <row r="33" spans="1:18" ht="31.5" customHeight="1" x14ac:dyDescent="0.25">
      <c r="A33" s="1"/>
      <c r="C33" s="48" t="s">
        <v>2</v>
      </c>
      <c r="D33" s="49"/>
      <c r="E33" s="2" t="s">
        <v>3</v>
      </c>
      <c r="F33" s="3" t="s">
        <v>4</v>
      </c>
      <c r="G33" s="4" t="s">
        <v>5</v>
      </c>
      <c r="H33" s="5" t="s">
        <v>3</v>
      </c>
      <c r="I33" s="6" t="s">
        <v>4</v>
      </c>
      <c r="J33" s="7" t="s">
        <v>5</v>
      </c>
      <c r="K33" s="8" t="s">
        <v>3</v>
      </c>
      <c r="L33" s="9" t="s">
        <v>4</v>
      </c>
      <c r="M33" s="10" t="s">
        <v>5</v>
      </c>
      <c r="N33" s="11" t="s">
        <v>3</v>
      </c>
      <c r="O33" s="12" t="s">
        <v>4</v>
      </c>
      <c r="P33" s="13" t="s">
        <v>5</v>
      </c>
      <c r="Q33" s="14" t="s">
        <v>6</v>
      </c>
      <c r="R33" s="15" t="s">
        <v>7</v>
      </c>
    </row>
    <row r="34" spans="1:18" ht="31.5" customHeight="1" x14ac:dyDescent="0.25">
      <c r="A34" s="1"/>
      <c r="C34" s="50" t="s">
        <v>9</v>
      </c>
      <c r="D34" s="51"/>
      <c r="E34" s="16">
        <v>8.5</v>
      </c>
      <c r="F34" s="17">
        <v>8.1999999999999993</v>
      </c>
      <c r="G34" s="18">
        <v>8.6</v>
      </c>
      <c r="H34" s="19">
        <v>8.6</v>
      </c>
      <c r="I34" s="20">
        <v>8.5</v>
      </c>
      <c r="J34" s="21">
        <v>8.6</v>
      </c>
      <c r="K34" s="22">
        <v>8.4</v>
      </c>
      <c r="L34" s="23">
        <v>8.1999999999999993</v>
      </c>
      <c r="M34" s="24">
        <v>8.6999999999999993</v>
      </c>
      <c r="N34" s="25">
        <v>8.4</v>
      </c>
      <c r="O34" s="26">
        <v>8.3000000000000007</v>
      </c>
      <c r="P34" s="27">
        <v>8.5</v>
      </c>
      <c r="Q34" s="28">
        <f t="shared" ref="Q34:Q39" si="6">SUM(E34:P34)</f>
        <v>101.5</v>
      </c>
      <c r="R34" s="29">
        <f t="shared" ref="R34:R39" si="7">_xlfn.RANK.EQ(Q34,$Q$34:$Q$39)</f>
        <v>3</v>
      </c>
    </row>
    <row r="35" spans="1:18" ht="31.5" customHeight="1" x14ac:dyDescent="0.25">
      <c r="A35" s="1"/>
      <c r="C35" s="52" t="s">
        <v>20</v>
      </c>
      <c r="D35" s="53"/>
      <c r="E35" s="30">
        <v>8.6999999999999993</v>
      </c>
      <c r="F35" s="31">
        <v>8.5</v>
      </c>
      <c r="G35" s="32">
        <v>8.9</v>
      </c>
      <c r="H35" s="33">
        <v>8.8000000000000007</v>
      </c>
      <c r="I35" s="34">
        <v>8.8000000000000007</v>
      </c>
      <c r="J35" s="35">
        <v>8.9</v>
      </c>
      <c r="K35" s="36">
        <v>8.6</v>
      </c>
      <c r="L35" s="37">
        <v>8.5</v>
      </c>
      <c r="M35" s="38">
        <v>8.5</v>
      </c>
      <c r="N35" s="39">
        <v>8.5</v>
      </c>
      <c r="O35" s="40">
        <v>8.4</v>
      </c>
      <c r="P35" s="41">
        <v>8.5</v>
      </c>
      <c r="Q35" s="28">
        <f t="shared" si="6"/>
        <v>103.60000000000001</v>
      </c>
      <c r="R35" s="29">
        <f t="shared" si="7"/>
        <v>1</v>
      </c>
    </row>
    <row r="36" spans="1:18" ht="31.5" customHeight="1" x14ac:dyDescent="0.25">
      <c r="A36" s="1"/>
      <c r="C36" s="52" t="s">
        <v>10</v>
      </c>
      <c r="D36" s="53"/>
      <c r="E36" s="30">
        <v>8.5</v>
      </c>
      <c r="F36" s="31">
        <v>8.4</v>
      </c>
      <c r="G36" s="32">
        <v>8.6999999999999993</v>
      </c>
      <c r="H36" s="33">
        <v>8.6999999999999993</v>
      </c>
      <c r="I36" s="34">
        <v>8.3000000000000007</v>
      </c>
      <c r="J36" s="35">
        <v>8.8000000000000007</v>
      </c>
      <c r="K36" s="36">
        <v>8.5</v>
      </c>
      <c r="L36" s="37">
        <v>8.3000000000000007</v>
      </c>
      <c r="M36" s="38">
        <v>8.1999999999999993</v>
      </c>
      <c r="N36" s="39">
        <v>8.1999999999999993</v>
      </c>
      <c r="O36" s="40">
        <v>8</v>
      </c>
      <c r="P36" s="41">
        <v>8.3000000000000007</v>
      </c>
      <c r="Q36" s="28">
        <f t="shared" si="6"/>
        <v>100.89999999999999</v>
      </c>
      <c r="R36" s="29">
        <f t="shared" si="7"/>
        <v>4</v>
      </c>
    </row>
    <row r="37" spans="1:18" ht="31.5" customHeight="1" x14ac:dyDescent="0.25">
      <c r="A37" s="1"/>
      <c r="C37" s="52" t="s">
        <v>16</v>
      </c>
      <c r="D37" s="53"/>
      <c r="E37" s="30">
        <v>8.6</v>
      </c>
      <c r="F37" s="31">
        <v>8.4</v>
      </c>
      <c r="G37" s="32">
        <v>8.8000000000000007</v>
      </c>
      <c r="H37" s="33">
        <v>8.6</v>
      </c>
      <c r="I37" s="34">
        <v>8.8000000000000007</v>
      </c>
      <c r="J37" s="35">
        <v>8.4</v>
      </c>
      <c r="K37" s="36">
        <v>8.1</v>
      </c>
      <c r="L37" s="37">
        <v>8.1999999999999993</v>
      </c>
      <c r="M37" s="38">
        <v>8.5</v>
      </c>
      <c r="N37" s="39">
        <v>8.3000000000000007</v>
      </c>
      <c r="O37" s="40">
        <v>8.4</v>
      </c>
      <c r="P37" s="41">
        <v>8.5</v>
      </c>
      <c r="Q37" s="28">
        <f t="shared" si="6"/>
        <v>101.60000000000001</v>
      </c>
      <c r="R37" s="29">
        <f t="shared" si="7"/>
        <v>2</v>
      </c>
    </row>
    <row r="38" spans="1:18" ht="31.5" customHeight="1" x14ac:dyDescent="0.25">
      <c r="A38" s="1"/>
      <c r="C38" s="52" t="s">
        <v>14</v>
      </c>
      <c r="D38" s="53"/>
      <c r="E38" s="30">
        <v>8.4</v>
      </c>
      <c r="F38" s="31">
        <v>8.4</v>
      </c>
      <c r="G38" s="32">
        <v>8.5</v>
      </c>
      <c r="H38" s="33">
        <v>8.1999999999999993</v>
      </c>
      <c r="I38" s="34">
        <v>8</v>
      </c>
      <c r="J38" s="35">
        <v>8.1</v>
      </c>
      <c r="K38" s="36">
        <v>8.1999999999999993</v>
      </c>
      <c r="L38" s="37">
        <v>8</v>
      </c>
      <c r="M38" s="38">
        <v>8.3000000000000007</v>
      </c>
      <c r="N38" s="39">
        <v>8.1999999999999993</v>
      </c>
      <c r="O38" s="40">
        <v>8.1</v>
      </c>
      <c r="P38" s="41">
        <v>8.1999999999999993</v>
      </c>
      <c r="Q38" s="28">
        <f t="shared" si="6"/>
        <v>98.6</v>
      </c>
      <c r="R38" s="29">
        <f t="shared" si="7"/>
        <v>5</v>
      </c>
    </row>
    <row r="39" spans="1:18" ht="31.5" customHeight="1" x14ac:dyDescent="0.25">
      <c r="A39" s="1"/>
      <c r="C39" s="52"/>
      <c r="D39" s="53"/>
      <c r="E39" s="30"/>
      <c r="F39" s="31"/>
      <c r="G39" s="32"/>
      <c r="H39" s="33"/>
      <c r="I39" s="34"/>
      <c r="J39" s="35"/>
      <c r="K39" s="36"/>
      <c r="L39" s="37"/>
      <c r="M39" s="38"/>
      <c r="N39" s="39"/>
      <c r="O39" s="40"/>
      <c r="P39" s="41"/>
      <c r="Q39" s="28">
        <f t="shared" si="6"/>
        <v>0</v>
      </c>
      <c r="R39" s="29">
        <f t="shared" si="7"/>
        <v>6</v>
      </c>
    </row>
    <row r="40" spans="1:18" ht="31.5" customHeight="1" x14ac:dyDescent="0.25">
      <c r="A40" s="1"/>
    </row>
    <row r="41" spans="1:18" ht="31.5" customHeight="1" x14ac:dyDescent="0.25">
      <c r="A41" s="1"/>
    </row>
    <row r="42" spans="1:18" ht="31.5" customHeight="1" x14ac:dyDescent="0.25">
      <c r="A42" s="1">
        <v>5</v>
      </c>
      <c r="B42" s="47" t="s">
        <v>22</v>
      </c>
      <c r="C42" s="45"/>
      <c r="D42" s="45"/>
    </row>
    <row r="43" spans="1:18" ht="31.5" customHeight="1" x14ac:dyDescent="0.25">
      <c r="A43" s="1"/>
      <c r="C43" s="48" t="s">
        <v>2</v>
      </c>
      <c r="D43" s="49"/>
      <c r="E43" s="2" t="s">
        <v>3</v>
      </c>
      <c r="F43" s="3" t="s">
        <v>4</v>
      </c>
      <c r="G43" s="4" t="s">
        <v>5</v>
      </c>
      <c r="H43" s="5" t="s">
        <v>3</v>
      </c>
      <c r="I43" s="6" t="s">
        <v>4</v>
      </c>
      <c r="J43" s="7" t="s">
        <v>5</v>
      </c>
      <c r="K43" s="8" t="s">
        <v>3</v>
      </c>
      <c r="L43" s="9" t="s">
        <v>4</v>
      </c>
      <c r="M43" s="10" t="s">
        <v>5</v>
      </c>
      <c r="N43" s="11" t="s">
        <v>3</v>
      </c>
      <c r="O43" s="12" t="s">
        <v>4</v>
      </c>
      <c r="P43" s="13" t="s">
        <v>5</v>
      </c>
      <c r="Q43" s="14" t="s">
        <v>6</v>
      </c>
      <c r="R43" s="15" t="s">
        <v>7</v>
      </c>
    </row>
    <row r="44" spans="1:18" ht="31.5" customHeight="1" x14ac:dyDescent="0.25">
      <c r="A44" s="1"/>
      <c r="C44" s="50" t="s">
        <v>8</v>
      </c>
      <c r="D44" s="51"/>
      <c r="E44" s="16">
        <v>8.5</v>
      </c>
      <c r="F44" s="17">
        <v>8.5</v>
      </c>
      <c r="G44" s="18">
        <v>8.8000000000000007</v>
      </c>
      <c r="H44" s="19">
        <v>8.5</v>
      </c>
      <c r="I44" s="20">
        <v>8.6</v>
      </c>
      <c r="J44" s="21">
        <v>8.8000000000000007</v>
      </c>
      <c r="K44" s="22">
        <v>8.5</v>
      </c>
      <c r="L44" s="23">
        <v>8.6</v>
      </c>
      <c r="M44" s="24">
        <v>8.8000000000000007</v>
      </c>
      <c r="N44" s="25">
        <v>8.6</v>
      </c>
      <c r="O44" s="26">
        <v>8.6</v>
      </c>
      <c r="P44" s="27">
        <v>8.8000000000000007</v>
      </c>
      <c r="Q44" s="28">
        <f t="shared" ref="Q44:Q49" si="8">SUM(E44:P44)</f>
        <v>103.59999999999998</v>
      </c>
      <c r="R44" s="29">
        <f>_xlfn.RANK.EQ(Q44,$Q$44:$Q$49)</f>
        <v>2</v>
      </c>
    </row>
    <row r="45" spans="1:18" ht="31.5" customHeight="1" x14ac:dyDescent="0.25">
      <c r="A45" s="1"/>
      <c r="C45" s="52" t="s">
        <v>9</v>
      </c>
      <c r="D45" s="53"/>
      <c r="E45" s="30">
        <v>8.4</v>
      </c>
      <c r="F45" s="31">
        <v>8.3000000000000007</v>
      </c>
      <c r="G45" s="32">
        <v>8.6</v>
      </c>
      <c r="H45" s="33">
        <v>8.6999999999999993</v>
      </c>
      <c r="I45" s="34">
        <v>8.3000000000000007</v>
      </c>
      <c r="J45" s="35">
        <v>8.9</v>
      </c>
      <c r="K45" s="36">
        <v>8.1</v>
      </c>
      <c r="L45" s="37">
        <v>8.1999999999999993</v>
      </c>
      <c r="M45" s="38">
        <v>8.3000000000000007</v>
      </c>
      <c r="N45" s="39">
        <v>8.6999999999999993</v>
      </c>
      <c r="O45" s="40">
        <v>8.4</v>
      </c>
      <c r="P45" s="41">
        <v>9</v>
      </c>
      <c r="Q45" s="28">
        <f t="shared" si="8"/>
        <v>101.9</v>
      </c>
      <c r="R45" s="29">
        <f t="shared" ref="R45:R49" si="9">_xlfn.RANK.EQ(Q45,$Q$44:$Q$49)</f>
        <v>4</v>
      </c>
    </row>
    <row r="46" spans="1:18" ht="31.5" customHeight="1" x14ac:dyDescent="0.25">
      <c r="A46" s="1"/>
      <c r="C46" s="52" t="s">
        <v>20</v>
      </c>
      <c r="D46" s="53"/>
      <c r="E46" s="30">
        <v>8.5</v>
      </c>
      <c r="F46" s="31">
        <v>8.4</v>
      </c>
      <c r="G46" s="32">
        <v>8.5</v>
      </c>
      <c r="H46" s="33">
        <v>8.3000000000000007</v>
      </c>
      <c r="I46" s="34">
        <v>8.4</v>
      </c>
      <c r="J46" s="35">
        <v>8.4</v>
      </c>
      <c r="K46" s="36">
        <v>8.6999999999999993</v>
      </c>
      <c r="L46" s="37">
        <v>8.8000000000000007</v>
      </c>
      <c r="M46" s="38">
        <v>8.6</v>
      </c>
      <c r="N46" s="39">
        <v>8.8000000000000007</v>
      </c>
      <c r="O46" s="40">
        <v>8.8000000000000007</v>
      </c>
      <c r="P46" s="41">
        <v>8.9</v>
      </c>
      <c r="Q46" s="28">
        <f t="shared" si="8"/>
        <v>103.1</v>
      </c>
      <c r="R46" s="29">
        <f t="shared" si="9"/>
        <v>3</v>
      </c>
    </row>
    <row r="47" spans="1:18" ht="31.5" customHeight="1" x14ac:dyDescent="0.25">
      <c r="A47" s="1"/>
      <c r="C47" s="52" t="s">
        <v>12</v>
      </c>
      <c r="D47" s="53"/>
      <c r="E47" s="30">
        <v>8.1</v>
      </c>
      <c r="F47" s="31">
        <v>8</v>
      </c>
      <c r="G47" s="32">
        <v>8.1999999999999993</v>
      </c>
      <c r="H47" s="33">
        <v>7.8</v>
      </c>
      <c r="I47" s="34">
        <v>7.9</v>
      </c>
      <c r="J47" s="35">
        <v>8.1</v>
      </c>
      <c r="K47" s="36">
        <v>7.6</v>
      </c>
      <c r="L47" s="37">
        <v>7.8</v>
      </c>
      <c r="M47" s="38">
        <v>7.5</v>
      </c>
      <c r="N47" s="39">
        <v>8</v>
      </c>
      <c r="O47" s="40">
        <v>7.7</v>
      </c>
      <c r="P47" s="41">
        <v>7.8</v>
      </c>
      <c r="Q47" s="28">
        <f t="shared" si="8"/>
        <v>94.5</v>
      </c>
      <c r="R47" s="29">
        <f t="shared" si="9"/>
        <v>5</v>
      </c>
    </row>
    <row r="48" spans="1:18" ht="31.5" customHeight="1" x14ac:dyDescent="0.25">
      <c r="A48" s="1"/>
      <c r="C48" s="52" t="s">
        <v>15</v>
      </c>
      <c r="D48" s="53"/>
      <c r="E48" s="30">
        <v>8.6999999999999993</v>
      </c>
      <c r="F48" s="31">
        <v>8.4</v>
      </c>
      <c r="G48" s="32">
        <v>8.6999999999999993</v>
      </c>
      <c r="H48" s="33">
        <v>8.9</v>
      </c>
      <c r="I48" s="34">
        <v>8.8000000000000007</v>
      </c>
      <c r="J48" s="35">
        <v>8.9</v>
      </c>
      <c r="K48" s="36">
        <v>8.9</v>
      </c>
      <c r="L48" s="37">
        <v>8.9</v>
      </c>
      <c r="M48" s="38">
        <v>8.8000000000000007</v>
      </c>
      <c r="N48" s="39">
        <v>8.8000000000000007</v>
      </c>
      <c r="O48" s="40">
        <v>8.5</v>
      </c>
      <c r="P48" s="41">
        <v>8.9</v>
      </c>
      <c r="Q48" s="28">
        <f t="shared" si="8"/>
        <v>105.2</v>
      </c>
      <c r="R48" s="29" t="s">
        <v>179</v>
      </c>
    </row>
    <row r="49" spans="1:18" ht="31.5" customHeight="1" x14ac:dyDescent="0.25">
      <c r="A49" s="1"/>
      <c r="C49" s="52"/>
      <c r="D49" s="53"/>
      <c r="E49" s="30"/>
      <c r="F49" s="31"/>
      <c r="G49" s="32"/>
      <c r="H49" s="33"/>
      <c r="I49" s="34"/>
      <c r="J49" s="35"/>
      <c r="K49" s="36"/>
      <c r="L49" s="37"/>
      <c r="M49" s="38"/>
      <c r="N49" s="39"/>
      <c r="O49" s="40"/>
      <c r="P49" s="41"/>
      <c r="Q49" s="28">
        <f t="shared" si="8"/>
        <v>0</v>
      </c>
      <c r="R49" s="29">
        <f t="shared" si="9"/>
        <v>6</v>
      </c>
    </row>
    <row r="50" spans="1:18" ht="31.5" customHeight="1" x14ac:dyDescent="0.25">
      <c r="A50" s="1"/>
    </row>
    <row r="51" spans="1:18" ht="31.5" customHeight="1" x14ac:dyDescent="0.25">
      <c r="A51" s="1"/>
    </row>
    <row r="52" spans="1:18" ht="31.5" customHeight="1" x14ac:dyDescent="0.25">
      <c r="A52" s="1">
        <v>6</v>
      </c>
      <c r="B52" s="47" t="s">
        <v>23</v>
      </c>
      <c r="C52" s="45"/>
      <c r="D52" s="45"/>
    </row>
    <row r="53" spans="1:18" ht="31.5" customHeight="1" x14ac:dyDescent="0.25">
      <c r="A53" s="1"/>
      <c r="C53" s="48" t="s">
        <v>2</v>
      </c>
      <c r="D53" s="49"/>
      <c r="E53" s="2" t="s">
        <v>3</v>
      </c>
      <c r="F53" s="3" t="s">
        <v>4</v>
      </c>
      <c r="G53" s="4" t="s">
        <v>5</v>
      </c>
      <c r="H53" s="5" t="s">
        <v>3</v>
      </c>
      <c r="I53" s="6" t="s">
        <v>4</v>
      </c>
      <c r="J53" s="7" t="s">
        <v>5</v>
      </c>
      <c r="K53" s="8" t="s">
        <v>3</v>
      </c>
      <c r="L53" s="9" t="s">
        <v>4</v>
      </c>
      <c r="M53" s="10" t="s">
        <v>5</v>
      </c>
      <c r="N53" s="11" t="s">
        <v>3</v>
      </c>
      <c r="O53" s="12" t="s">
        <v>4</v>
      </c>
      <c r="P53" s="13" t="s">
        <v>5</v>
      </c>
      <c r="Q53" s="14" t="s">
        <v>6</v>
      </c>
      <c r="R53" s="15" t="s">
        <v>7</v>
      </c>
    </row>
    <row r="54" spans="1:18" ht="31.5" customHeight="1" x14ac:dyDescent="0.25">
      <c r="A54" s="1"/>
      <c r="C54" s="50" t="s">
        <v>24</v>
      </c>
      <c r="D54" s="51"/>
      <c r="E54" s="16">
        <v>6.8</v>
      </c>
      <c r="F54" s="17">
        <v>7</v>
      </c>
      <c r="G54" s="18">
        <v>7.5</v>
      </c>
      <c r="H54" s="19">
        <v>6.7</v>
      </c>
      <c r="I54" s="20">
        <v>6.8</v>
      </c>
      <c r="J54" s="21">
        <v>7.4</v>
      </c>
      <c r="K54" s="22">
        <v>6.8</v>
      </c>
      <c r="L54" s="23">
        <v>7</v>
      </c>
      <c r="M54" s="24">
        <v>7.5</v>
      </c>
      <c r="N54" s="25">
        <v>7</v>
      </c>
      <c r="O54" s="26">
        <v>7</v>
      </c>
      <c r="P54" s="27">
        <v>7.4</v>
      </c>
      <c r="Q54" s="28">
        <f t="shared" ref="Q54:Q61" si="10">SUM(E54:P54)</f>
        <v>84.9</v>
      </c>
      <c r="R54" s="29">
        <f t="shared" ref="R54:R61" si="11">_xlfn.RANK.EQ(Q54,$Q$54:$Q$61)</f>
        <v>6</v>
      </c>
    </row>
    <row r="55" spans="1:18" ht="31.5" customHeight="1" x14ac:dyDescent="0.25">
      <c r="A55" s="1"/>
      <c r="C55" s="52" t="s">
        <v>25</v>
      </c>
      <c r="D55" s="53"/>
      <c r="E55" s="30">
        <v>7</v>
      </c>
      <c r="F55" s="31">
        <v>7.2</v>
      </c>
      <c r="G55" s="32">
        <v>7.6</v>
      </c>
      <c r="H55" s="33">
        <v>6.6</v>
      </c>
      <c r="I55" s="34">
        <v>6.5</v>
      </c>
      <c r="J55" s="35">
        <v>7.1</v>
      </c>
      <c r="K55" s="36">
        <v>6.4</v>
      </c>
      <c r="L55" s="37">
        <v>6.5</v>
      </c>
      <c r="M55" s="38">
        <v>6.9</v>
      </c>
      <c r="N55" s="39">
        <v>6.8</v>
      </c>
      <c r="O55" s="40">
        <v>6.7</v>
      </c>
      <c r="P55" s="41">
        <v>7.2</v>
      </c>
      <c r="Q55" s="28">
        <f t="shared" si="10"/>
        <v>82.5</v>
      </c>
      <c r="R55" s="29">
        <f t="shared" si="11"/>
        <v>7</v>
      </c>
    </row>
    <row r="56" spans="1:18" ht="31.5" customHeight="1" x14ac:dyDescent="0.25">
      <c r="A56" s="1"/>
      <c r="C56" s="52" t="s">
        <v>26</v>
      </c>
      <c r="D56" s="53"/>
      <c r="E56" s="30">
        <v>6.7</v>
      </c>
      <c r="F56" s="31">
        <v>6.9</v>
      </c>
      <c r="G56" s="32">
        <v>7.5</v>
      </c>
      <c r="H56" s="33">
        <v>7.4</v>
      </c>
      <c r="I56" s="34">
        <v>7.3</v>
      </c>
      <c r="J56" s="35">
        <v>7.7</v>
      </c>
      <c r="K56" s="36">
        <v>6.6</v>
      </c>
      <c r="L56" s="37">
        <v>7.1</v>
      </c>
      <c r="M56" s="38">
        <v>7.4</v>
      </c>
      <c r="N56" s="39">
        <v>6.8</v>
      </c>
      <c r="O56" s="40">
        <v>6.8</v>
      </c>
      <c r="P56" s="41">
        <v>7.3</v>
      </c>
      <c r="Q56" s="28">
        <f t="shared" si="10"/>
        <v>85.5</v>
      </c>
      <c r="R56" s="29">
        <f t="shared" si="11"/>
        <v>5</v>
      </c>
    </row>
    <row r="57" spans="1:18" ht="31.5" customHeight="1" x14ac:dyDescent="0.25">
      <c r="A57" s="1"/>
      <c r="C57" s="52" t="s">
        <v>27</v>
      </c>
      <c r="D57" s="53"/>
      <c r="E57" s="30">
        <v>7.1</v>
      </c>
      <c r="F57" s="31">
        <v>7.3</v>
      </c>
      <c r="G57" s="32">
        <v>7.9</v>
      </c>
      <c r="H57" s="33">
        <v>7.6</v>
      </c>
      <c r="I57" s="34">
        <v>7.2</v>
      </c>
      <c r="J57" s="35">
        <v>8.1</v>
      </c>
      <c r="K57" s="36">
        <v>7.5</v>
      </c>
      <c r="L57" s="37">
        <v>7</v>
      </c>
      <c r="M57" s="38">
        <v>8.1</v>
      </c>
      <c r="N57" s="39">
        <v>6.9</v>
      </c>
      <c r="O57" s="40">
        <v>6.9</v>
      </c>
      <c r="P57" s="41">
        <v>7.1</v>
      </c>
      <c r="Q57" s="28">
        <f t="shared" si="10"/>
        <v>88.7</v>
      </c>
      <c r="R57" s="29">
        <f t="shared" si="11"/>
        <v>3</v>
      </c>
    </row>
    <row r="58" spans="1:18" ht="31.5" customHeight="1" x14ac:dyDescent="0.25">
      <c r="A58" s="1"/>
      <c r="C58" s="54" t="s">
        <v>28</v>
      </c>
      <c r="D58" s="55"/>
      <c r="E58" s="30">
        <v>7.2</v>
      </c>
      <c r="F58" s="31">
        <v>7.5</v>
      </c>
      <c r="G58" s="32">
        <v>7.6</v>
      </c>
      <c r="H58" s="33">
        <v>8.1999999999999993</v>
      </c>
      <c r="I58" s="34">
        <v>8.1</v>
      </c>
      <c r="J58" s="35">
        <v>8.3000000000000007</v>
      </c>
      <c r="K58" s="36">
        <v>8</v>
      </c>
      <c r="L58" s="37">
        <v>7.8</v>
      </c>
      <c r="M58" s="38">
        <v>8.1999999999999993</v>
      </c>
      <c r="N58" s="39">
        <v>7.5</v>
      </c>
      <c r="O58" s="40">
        <v>7</v>
      </c>
      <c r="P58" s="41">
        <v>7.4</v>
      </c>
      <c r="Q58" s="28">
        <f t="shared" si="10"/>
        <v>92.8</v>
      </c>
      <c r="R58" s="29">
        <f t="shared" si="11"/>
        <v>1</v>
      </c>
    </row>
    <row r="59" spans="1:18" ht="31.5" customHeight="1" x14ac:dyDescent="0.25">
      <c r="A59" s="1"/>
      <c r="C59" s="52" t="s">
        <v>29</v>
      </c>
      <c r="D59" s="53"/>
      <c r="E59" s="30">
        <v>7.2</v>
      </c>
      <c r="F59" s="31">
        <v>7.3</v>
      </c>
      <c r="G59" s="32">
        <v>7.6</v>
      </c>
      <c r="H59" s="33">
        <v>7.7</v>
      </c>
      <c r="I59" s="34">
        <v>7.6</v>
      </c>
      <c r="J59" s="35">
        <v>8</v>
      </c>
      <c r="K59" s="36">
        <v>7.1</v>
      </c>
      <c r="L59" s="37">
        <v>7.3</v>
      </c>
      <c r="M59" s="38">
        <v>7.7</v>
      </c>
      <c r="N59" s="39">
        <v>7.7</v>
      </c>
      <c r="O59" s="40">
        <v>7.2</v>
      </c>
      <c r="P59" s="41">
        <v>7.7</v>
      </c>
      <c r="Q59" s="28">
        <f t="shared" si="10"/>
        <v>90.100000000000009</v>
      </c>
      <c r="R59" s="29">
        <f t="shared" si="11"/>
        <v>2</v>
      </c>
    </row>
    <row r="60" spans="1:18" ht="31.5" customHeight="1" x14ac:dyDescent="0.25">
      <c r="A60" s="1"/>
      <c r="C60" s="52" t="s">
        <v>30</v>
      </c>
      <c r="D60" s="53"/>
      <c r="E60" s="30">
        <v>7.1</v>
      </c>
      <c r="F60" s="31">
        <v>7.3</v>
      </c>
      <c r="G60" s="32">
        <v>7.5</v>
      </c>
      <c r="H60" s="33">
        <v>7.4</v>
      </c>
      <c r="I60" s="34">
        <v>7.3</v>
      </c>
      <c r="J60" s="35">
        <v>7.3</v>
      </c>
      <c r="K60" s="36">
        <v>6.8</v>
      </c>
      <c r="L60" s="37">
        <v>6.7</v>
      </c>
      <c r="M60" s="38">
        <v>6.8</v>
      </c>
      <c r="N60" s="39">
        <v>7.3</v>
      </c>
      <c r="O60" s="40">
        <v>6.9</v>
      </c>
      <c r="P60" s="41">
        <v>7.4</v>
      </c>
      <c r="Q60" s="28">
        <f t="shared" si="10"/>
        <v>85.8</v>
      </c>
      <c r="R60" s="29">
        <f t="shared" si="11"/>
        <v>4</v>
      </c>
    </row>
    <row r="61" spans="1:18" ht="31.5" customHeight="1" x14ac:dyDescent="0.25">
      <c r="A61" s="1"/>
      <c r="C61" s="50"/>
      <c r="D61" s="51"/>
      <c r="E61" s="30"/>
      <c r="F61" s="31"/>
      <c r="G61" s="32"/>
      <c r="H61" s="33"/>
      <c r="I61" s="34"/>
      <c r="J61" s="35"/>
      <c r="K61" s="36"/>
      <c r="L61" s="37"/>
      <c r="M61" s="38"/>
      <c r="N61" s="39"/>
      <c r="O61" s="40"/>
      <c r="P61" s="41"/>
      <c r="Q61" s="28">
        <f t="shared" si="10"/>
        <v>0</v>
      </c>
      <c r="R61" s="29">
        <f t="shared" si="11"/>
        <v>8</v>
      </c>
    </row>
    <row r="62" spans="1:18" ht="31.5" customHeight="1" x14ac:dyDescent="0.25">
      <c r="A62" s="1"/>
    </row>
    <row r="63" spans="1:18" ht="31.5" customHeight="1" x14ac:dyDescent="0.25">
      <c r="A63" s="1"/>
    </row>
    <row r="64" spans="1:18" ht="31.5" customHeight="1" x14ac:dyDescent="0.25">
      <c r="A64" s="1">
        <v>7</v>
      </c>
      <c r="B64" s="47" t="s">
        <v>31</v>
      </c>
      <c r="C64" s="45"/>
      <c r="D64" s="45"/>
    </row>
    <row r="65" spans="1:18" ht="31.5" customHeight="1" x14ac:dyDescent="0.25">
      <c r="A65" s="1"/>
      <c r="C65" s="48" t="s">
        <v>2</v>
      </c>
      <c r="D65" s="49"/>
      <c r="E65" s="2" t="s">
        <v>3</v>
      </c>
      <c r="F65" s="3" t="s">
        <v>4</v>
      </c>
      <c r="G65" s="4" t="s">
        <v>5</v>
      </c>
      <c r="H65" s="5" t="s">
        <v>3</v>
      </c>
      <c r="I65" s="6" t="s">
        <v>4</v>
      </c>
      <c r="J65" s="7" t="s">
        <v>5</v>
      </c>
      <c r="K65" s="8" t="s">
        <v>3</v>
      </c>
      <c r="L65" s="9" t="s">
        <v>4</v>
      </c>
      <c r="M65" s="10" t="s">
        <v>5</v>
      </c>
      <c r="N65" s="11" t="s">
        <v>3</v>
      </c>
      <c r="O65" s="12" t="s">
        <v>4</v>
      </c>
      <c r="P65" s="13" t="s">
        <v>5</v>
      </c>
      <c r="Q65" s="14" t="s">
        <v>6</v>
      </c>
      <c r="R65" s="15" t="s">
        <v>7</v>
      </c>
    </row>
    <row r="66" spans="1:18" ht="34.5" customHeight="1" x14ac:dyDescent="0.25">
      <c r="A66" s="1"/>
      <c r="C66" s="56" t="s">
        <v>32</v>
      </c>
      <c r="D66" s="51"/>
      <c r="E66" s="16"/>
      <c r="F66" s="17"/>
      <c r="G66" s="18"/>
      <c r="H66" s="19"/>
      <c r="I66" s="20"/>
      <c r="J66" s="21"/>
      <c r="K66" s="22"/>
      <c r="L66" s="23"/>
      <c r="M66" s="24"/>
      <c r="N66" s="25"/>
      <c r="O66" s="26"/>
      <c r="P66" s="27"/>
      <c r="Q66" s="28">
        <f t="shared" ref="Q66:Q71" si="12">SUM(E66:P66)</f>
        <v>0</v>
      </c>
      <c r="R66" s="29">
        <f t="shared" ref="R66:R71" si="13">_xlfn.RANK.EQ(Q66,$Q$66:$Q$71)</f>
        <v>4</v>
      </c>
    </row>
    <row r="67" spans="1:18" ht="34.5" customHeight="1" x14ac:dyDescent="0.25">
      <c r="A67" s="1"/>
      <c r="C67" s="57" t="s">
        <v>33</v>
      </c>
      <c r="D67" s="53"/>
      <c r="E67" s="30">
        <v>6.6</v>
      </c>
      <c r="F67" s="31">
        <v>6.5</v>
      </c>
      <c r="G67" s="32">
        <v>6.7</v>
      </c>
      <c r="H67" s="33">
        <v>6.6</v>
      </c>
      <c r="I67" s="34">
        <v>6.5</v>
      </c>
      <c r="J67" s="35">
        <v>7</v>
      </c>
      <c r="K67" s="36">
        <v>6.5</v>
      </c>
      <c r="L67" s="37">
        <v>6.7</v>
      </c>
      <c r="M67" s="38">
        <v>6.8</v>
      </c>
      <c r="N67" s="39">
        <v>6.5</v>
      </c>
      <c r="O67" s="40">
        <v>6.8</v>
      </c>
      <c r="P67" s="41">
        <v>6.7</v>
      </c>
      <c r="Q67" s="28">
        <f t="shared" si="12"/>
        <v>79.900000000000006</v>
      </c>
      <c r="R67" s="29">
        <f t="shared" si="13"/>
        <v>3</v>
      </c>
    </row>
    <row r="68" spans="1:18" ht="34.5" customHeight="1" x14ac:dyDescent="0.25">
      <c r="A68" s="1"/>
      <c r="C68" s="57" t="s">
        <v>34</v>
      </c>
      <c r="D68" s="53"/>
      <c r="E68" s="30">
        <v>6.9</v>
      </c>
      <c r="F68" s="31">
        <v>7</v>
      </c>
      <c r="G68" s="32">
        <v>7.3</v>
      </c>
      <c r="H68" s="33">
        <v>6.9</v>
      </c>
      <c r="I68" s="34">
        <v>6.9</v>
      </c>
      <c r="J68" s="35">
        <v>7.2</v>
      </c>
      <c r="K68" s="36">
        <v>7</v>
      </c>
      <c r="L68" s="37">
        <v>6.9</v>
      </c>
      <c r="M68" s="38">
        <v>7.3</v>
      </c>
      <c r="N68" s="39">
        <v>7.1</v>
      </c>
      <c r="O68" s="40">
        <v>7.2</v>
      </c>
      <c r="P68" s="41">
        <v>7.6</v>
      </c>
      <c r="Q68" s="28">
        <f t="shared" si="12"/>
        <v>85.3</v>
      </c>
      <c r="R68" s="29">
        <f t="shared" si="13"/>
        <v>1</v>
      </c>
    </row>
    <row r="69" spans="1:18" ht="34.5" customHeight="1" x14ac:dyDescent="0.25">
      <c r="A69" s="1"/>
      <c r="C69" s="57" t="s">
        <v>35</v>
      </c>
      <c r="D69" s="53"/>
      <c r="E69" s="30"/>
      <c r="F69" s="31"/>
      <c r="G69" s="32"/>
      <c r="H69" s="33"/>
      <c r="I69" s="34"/>
      <c r="J69" s="35"/>
      <c r="K69" s="36"/>
      <c r="L69" s="37"/>
      <c r="M69" s="38"/>
      <c r="N69" s="39"/>
      <c r="O69" s="40"/>
      <c r="P69" s="41"/>
      <c r="Q69" s="28">
        <f t="shared" si="12"/>
        <v>0</v>
      </c>
      <c r="R69" s="29">
        <f t="shared" si="13"/>
        <v>4</v>
      </c>
    </row>
    <row r="70" spans="1:18" ht="34.5" customHeight="1" x14ac:dyDescent="0.25">
      <c r="A70" s="1"/>
      <c r="C70" s="57" t="s">
        <v>36</v>
      </c>
      <c r="D70" s="53"/>
      <c r="E70" s="30">
        <v>7.4</v>
      </c>
      <c r="F70" s="31">
        <v>7.2</v>
      </c>
      <c r="G70" s="32">
        <v>7</v>
      </c>
      <c r="H70" s="33">
        <v>6.8</v>
      </c>
      <c r="I70" s="34">
        <v>6.7</v>
      </c>
      <c r="J70" s="35">
        <v>7.1</v>
      </c>
      <c r="K70" s="36">
        <v>7.2</v>
      </c>
      <c r="L70" s="37">
        <v>7.1</v>
      </c>
      <c r="M70" s="38">
        <v>6.8</v>
      </c>
      <c r="N70" s="39">
        <v>6.9</v>
      </c>
      <c r="O70" s="40">
        <v>7.3</v>
      </c>
      <c r="P70" s="41">
        <v>7.4</v>
      </c>
      <c r="Q70" s="28">
        <f t="shared" si="12"/>
        <v>84.9</v>
      </c>
      <c r="R70" s="29">
        <f t="shared" si="13"/>
        <v>2</v>
      </c>
    </row>
    <row r="71" spans="1:18" ht="34.5" customHeight="1" x14ac:dyDescent="0.25">
      <c r="A71" s="1"/>
      <c r="C71" s="57"/>
      <c r="D71" s="53"/>
      <c r="E71" s="30"/>
      <c r="F71" s="31"/>
      <c r="G71" s="32"/>
      <c r="H71" s="33"/>
      <c r="I71" s="34"/>
      <c r="J71" s="35"/>
      <c r="K71" s="36"/>
      <c r="L71" s="37"/>
      <c r="M71" s="38"/>
      <c r="N71" s="39"/>
      <c r="O71" s="40"/>
      <c r="P71" s="41"/>
      <c r="Q71" s="28">
        <f t="shared" si="12"/>
        <v>0</v>
      </c>
      <c r="R71" s="29">
        <f t="shared" si="13"/>
        <v>4</v>
      </c>
    </row>
    <row r="72" spans="1:18" ht="34.5" customHeight="1" x14ac:dyDescent="0.25">
      <c r="A72" s="1"/>
    </row>
    <row r="73" spans="1:18" ht="34.5" customHeight="1" x14ac:dyDescent="0.25">
      <c r="A73" s="1"/>
    </row>
    <row r="74" spans="1:18" ht="34.5" customHeight="1" x14ac:dyDescent="0.25">
      <c r="A74" s="1">
        <v>8</v>
      </c>
      <c r="B74" s="47" t="s">
        <v>37</v>
      </c>
      <c r="C74" s="45"/>
      <c r="D74" s="45"/>
    </row>
    <row r="75" spans="1:18" ht="34.5" customHeight="1" x14ac:dyDescent="0.25">
      <c r="A75" s="1"/>
      <c r="C75" s="48" t="s">
        <v>2</v>
      </c>
      <c r="D75" s="49"/>
      <c r="E75" s="2" t="s">
        <v>3</v>
      </c>
      <c r="F75" s="3" t="s">
        <v>4</v>
      </c>
      <c r="G75" s="4" t="s">
        <v>5</v>
      </c>
      <c r="H75" s="5" t="s">
        <v>3</v>
      </c>
      <c r="I75" s="6" t="s">
        <v>4</v>
      </c>
      <c r="J75" s="7" t="s">
        <v>5</v>
      </c>
      <c r="K75" s="8" t="s">
        <v>3</v>
      </c>
      <c r="L75" s="9" t="s">
        <v>4</v>
      </c>
      <c r="M75" s="10" t="s">
        <v>5</v>
      </c>
      <c r="N75" s="11" t="s">
        <v>3</v>
      </c>
      <c r="O75" s="12" t="s">
        <v>4</v>
      </c>
      <c r="P75" s="13" t="s">
        <v>5</v>
      </c>
      <c r="Q75" s="14" t="s">
        <v>6</v>
      </c>
      <c r="R75" s="15" t="s">
        <v>7</v>
      </c>
    </row>
    <row r="76" spans="1:18" ht="34.5" customHeight="1" x14ac:dyDescent="0.25">
      <c r="A76" s="1"/>
      <c r="C76" s="56" t="s">
        <v>38</v>
      </c>
      <c r="D76" s="51"/>
      <c r="E76" s="16">
        <v>6</v>
      </c>
      <c r="F76" s="17">
        <v>6</v>
      </c>
      <c r="G76" s="18">
        <v>6.5</v>
      </c>
      <c r="H76" s="19">
        <v>6.1</v>
      </c>
      <c r="I76" s="20">
        <v>6.2</v>
      </c>
      <c r="J76" s="21">
        <v>6.4</v>
      </c>
      <c r="K76" s="22">
        <v>6.3</v>
      </c>
      <c r="L76" s="23">
        <v>6.4</v>
      </c>
      <c r="M76" s="24">
        <v>6</v>
      </c>
      <c r="N76" s="25">
        <v>6</v>
      </c>
      <c r="O76" s="26">
        <v>6.1</v>
      </c>
      <c r="P76" s="27">
        <v>6.3</v>
      </c>
      <c r="Q76" s="28">
        <f t="shared" ref="Q76:Q82" si="14">SUM(E76:P76)</f>
        <v>74.3</v>
      </c>
      <c r="R76" s="29">
        <f t="shared" ref="R76:R82" si="15">_xlfn.RANK.EQ(Q76,$Q$76:$Q$82)</f>
        <v>6</v>
      </c>
    </row>
    <row r="77" spans="1:18" ht="34.5" customHeight="1" x14ac:dyDescent="0.25">
      <c r="A77" s="1"/>
      <c r="C77" s="57" t="s">
        <v>39</v>
      </c>
      <c r="D77" s="53"/>
      <c r="E77" s="30">
        <v>6.6</v>
      </c>
      <c r="F77" s="31">
        <v>6.4</v>
      </c>
      <c r="G77" s="32">
        <v>6.8</v>
      </c>
      <c r="H77" s="33">
        <v>6.9</v>
      </c>
      <c r="I77" s="34">
        <v>6.9</v>
      </c>
      <c r="J77" s="35">
        <v>7</v>
      </c>
      <c r="K77" s="36">
        <v>6.3</v>
      </c>
      <c r="L77" s="37">
        <v>6.1</v>
      </c>
      <c r="M77" s="38">
        <v>6</v>
      </c>
      <c r="N77" s="39">
        <v>6.5</v>
      </c>
      <c r="O77" s="40">
        <v>6.3</v>
      </c>
      <c r="P77" s="41">
        <v>6.5</v>
      </c>
      <c r="Q77" s="28">
        <f t="shared" si="14"/>
        <v>78.3</v>
      </c>
      <c r="R77" s="29">
        <f t="shared" si="15"/>
        <v>4</v>
      </c>
    </row>
    <row r="78" spans="1:18" ht="34.5" customHeight="1" x14ac:dyDescent="0.25">
      <c r="A78" s="1"/>
      <c r="C78" s="57" t="s">
        <v>10</v>
      </c>
      <c r="D78" s="53"/>
      <c r="E78" s="30">
        <v>6.7</v>
      </c>
      <c r="F78" s="31">
        <v>6.5</v>
      </c>
      <c r="G78" s="32">
        <v>6.7</v>
      </c>
      <c r="H78" s="33">
        <v>6.5</v>
      </c>
      <c r="I78" s="34">
        <v>6.7</v>
      </c>
      <c r="J78" s="35">
        <v>6.7</v>
      </c>
      <c r="K78" s="36">
        <v>6.2</v>
      </c>
      <c r="L78" s="37">
        <v>6.2</v>
      </c>
      <c r="M78" s="38">
        <v>6</v>
      </c>
      <c r="N78" s="39">
        <v>6.3</v>
      </c>
      <c r="O78" s="40">
        <v>6.2</v>
      </c>
      <c r="P78" s="41">
        <v>6.5</v>
      </c>
      <c r="Q78" s="28">
        <f t="shared" si="14"/>
        <v>77.200000000000017</v>
      </c>
      <c r="R78" s="29">
        <f t="shared" si="15"/>
        <v>5</v>
      </c>
    </row>
    <row r="79" spans="1:18" ht="34.5" customHeight="1" x14ac:dyDescent="0.25">
      <c r="A79" s="1"/>
      <c r="C79" s="57" t="s">
        <v>40</v>
      </c>
      <c r="D79" s="53"/>
      <c r="E79" s="30">
        <v>6.6</v>
      </c>
      <c r="F79" s="31">
        <v>6.3</v>
      </c>
      <c r="G79" s="32">
        <v>6.6</v>
      </c>
      <c r="H79" s="33">
        <v>7.1</v>
      </c>
      <c r="I79" s="34">
        <v>7</v>
      </c>
      <c r="J79" s="35">
        <v>7.2</v>
      </c>
      <c r="K79" s="36">
        <v>6.7</v>
      </c>
      <c r="L79" s="37">
        <v>6.6</v>
      </c>
      <c r="M79" s="38">
        <v>6.5</v>
      </c>
      <c r="N79" s="39">
        <v>6.4</v>
      </c>
      <c r="O79" s="40">
        <v>6.3</v>
      </c>
      <c r="P79" s="41">
        <v>6.4</v>
      </c>
      <c r="Q79" s="28">
        <f t="shared" si="14"/>
        <v>79.700000000000017</v>
      </c>
      <c r="R79" s="29">
        <f t="shared" si="15"/>
        <v>1</v>
      </c>
    </row>
    <row r="80" spans="1:18" ht="34.5" customHeight="1" x14ac:dyDescent="0.25">
      <c r="A80" s="1"/>
      <c r="C80" s="57" t="s">
        <v>8</v>
      </c>
      <c r="D80" s="53"/>
      <c r="E80" s="30">
        <v>6.8</v>
      </c>
      <c r="F80" s="31">
        <v>6.36</v>
      </c>
      <c r="G80" s="32">
        <v>6.8</v>
      </c>
      <c r="H80" s="33">
        <v>6.8</v>
      </c>
      <c r="I80" s="34">
        <v>6.7</v>
      </c>
      <c r="J80" s="35">
        <v>6.7</v>
      </c>
      <c r="K80" s="36">
        <v>6.5</v>
      </c>
      <c r="L80" s="37">
        <v>6.4</v>
      </c>
      <c r="M80" s="38">
        <v>6.3</v>
      </c>
      <c r="N80" s="39">
        <v>6.6</v>
      </c>
      <c r="O80" s="40">
        <v>6.4</v>
      </c>
      <c r="P80" s="41">
        <v>6.5</v>
      </c>
      <c r="Q80" s="28">
        <f t="shared" si="14"/>
        <v>78.86</v>
      </c>
      <c r="R80" s="29">
        <f t="shared" si="15"/>
        <v>3</v>
      </c>
    </row>
    <row r="81" spans="1:18" ht="34.5" customHeight="1" x14ac:dyDescent="0.25">
      <c r="A81" s="1"/>
      <c r="C81" s="57" t="s">
        <v>41</v>
      </c>
      <c r="D81" s="53"/>
      <c r="E81" s="30">
        <v>6.5</v>
      </c>
      <c r="F81" s="31">
        <v>6.5</v>
      </c>
      <c r="G81" s="32">
        <v>6.4</v>
      </c>
      <c r="H81" s="33">
        <v>7.2</v>
      </c>
      <c r="I81" s="34">
        <v>6.9</v>
      </c>
      <c r="J81" s="35">
        <v>7</v>
      </c>
      <c r="K81" s="36">
        <v>6.5</v>
      </c>
      <c r="L81" s="37">
        <v>6.3</v>
      </c>
      <c r="M81" s="38">
        <v>6.7</v>
      </c>
      <c r="N81" s="39">
        <v>6.7</v>
      </c>
      <c r="O81" s="40">
        <v>6.3</v>
      </c>
      <c r="P81" s="41">
        <v>6.6</v>
      </c>
      <c r="Q81" s="28">
        <f t="shared" si="14"/>
        <v>79.599999999999994</v>
      </c>
      <c r="R81" s="29">
        <f t="shared" si="15"/>
        <v>2</v>
      </c>
    </row>
    <row r="82" spans="1:18" ht="34.5" customHeight="1" x14ac:dyDescent="0.25">
      <c r="A82" s="1"/>
      <c r="C82" s="57"/>
      <c r="D82" s="53"/>
      <c r="E82" s="30"/>
      <c r="F82" s="31"/>
      <c r="G82" s="32"/>
      <c r="H82" s="33"/>
      <c r="I82" s="34"/>
      <c r="J82" s="35"/>
      <c r="K82" s="36"/>
      <c r="L82" s="37"/>
      <c r="M82" s="38"/>
      <c r="N82" s="39"/>
      <c r="O82" s="40"/>
      <c r="P82" s="41"/>
      <c r="Q82" s="28">
        <f t="shared" si="14"/>
        <v>0</v>
      </c>
      <c r="R82" s="29">
        <f t="shared" si="15"/>
        <v>7</v>
      </c>
    </row>
    <row r="83" spans="1:18" ht="34.5" customHeight="1" x14ac:dyDescent="0.25">
      <c r="A83" s="1"/>
    </row>
    <row r="84" spans="1:18" ht="34.5" customHeight="1" x14ac:dyDescent="0.25">
      <c r="A84" s="1"/>
    </row>
    <row r="85" spans="1:18" ht="34.5" customHeight="1" x14ac:dyDescent="0.25">
      <c r="A85" s="1">
        <v>9</v>
      </c>
      <c r="B85" s="47" t="s">
        <v>42</v>
      </c>
      <c r="C85" s="45"/>
      <c r="D85" s="45"/>
    </row>
    <row r="86" spans="1:18" ht="34.5" customHeight="1" x14ac:dyDescent="0.25">
      <c r="A86" s="1"/>
      <c r="C86" s="48" t="s">
        <v>2</v>
      </c>
      <c r="D86" s="49"/>
      <c r="E86" s="2" t="s">
        <v>3</v>
      </c>
      <c r="F86" s="3" t="s">
        <v>4</v>
      </c>
      <c r="G86" s="4" t="s">
        <v>5</v>
      </c>
      <c r="H86" s="5" t="s">
        <v>3</v>
      </c>
      <c r="I86" s="6" t="s">
        <v>4</v>
      </c>
      <c r="J86" s="7" t="s">
        <v>5</v>
      </c>
      <c r="K86" s="8" t="s">
        <v>3</v>
      </c>
      <c r="L86" s="9" t="s">
        <v>4</v>
      </c>
      <c r="M86" s="10" t="s">
        <v>5</v>
      </c>
      <c r="N86" s="11" t="s">
        <v>3</v>
      </c>
      <c r="O86" s="12" t="s">
        <v>4</v>
      </c>
      <c r="P86" s="13" t="s">
        <v>5</v>
      </c>
      <c r="Q86" s="14" t="s">
        <v>6</v>
      </c>
      <c r="R86" s="15" t="s">
        <v>7</v>
      </c>
    </row>
    <row r="87" spans="1:18" ht="34.5" customHeight="1" x14ac:dyDescent="0.25">
      <c r="A87" s="1"/>
      <c r="C87" s="56" t="s">
        <v>43</v>
      </c>
      <c r="D87" s="51"/>
      <c r="E87" s="16">
        <v>7.8</v>
      </c>
      <c r="F87" s="17">
        <v>7.6</v>
      </c>
      <c r="G87" s="18">
        <v>7.8</v>
      </c>
      <c r="H87" s="19">
        <v>7.5</v>
      </c>
      <c r="I87" s="20">
        <v>7.4</v>
      </c>
      <c r="J87" s="21">
        <v>7.7</v>
      </c>
      <c r="K87" s="22">
        <v>7.3</v>
      </c>
      <c r="L87" s="23">
        <v>7.4</v>
      </c>
      <c r="M87" s="24">
        <v>7.9</v>
      </c>
      <c r="N87" s="25">
        <v>7.2</v>
      </c>
      <c r="O87" s="26">
        <v>7.3</v>
      </c>
      <c r="P87" s="27">
        <v>7.6</v>
      </c>
      <c r="Q87" s="28">
        <f t="shared" ref="Q87:Q95" si="16">SUM(E87:P87)</f>
        <v>90.5</v>
      </c>
      <c r="R87" s="29">
        <f t="shared" ref="R87:R95" si="17">_xlfn.RANK.EQ(Q87,$Q$87:$Q$95)</f>
        <v>7</v>
      </c>
    </row>
    <row r="88" spans="1:18" ht="34.5" customHeight="1" x14ac:dyDescent="0.25">
      <c r="A88" s="1"/>
      <c r="C88" s="57" t="s">
        <v>44</v>
      </c>
      <c r="D88" s="53"/>
      <c r="E88" s="30"/>
      <c r="F88" s="31"/>
      <c r="G88" s="32"/>
      <c r="H88" s="33"/>
      <c r="I88" s="34"/>
      <c r="J88" s="35"/>
      <c r="K88" s="36"/>
      <c r="L88" s="37"/>
      <c r="M88" s="38"/>
      <c r="N88" s="39"/>
      <c r="O88" s="40"/>
      <c r="P88" s="41"/>
      <c r="Q88" s="28">
        <f t="shared" si="16"/>
        <v>0</v>
      </c>
      <c r="R88" s="29">
        <f t="shared" si="17"/>
        <v>9</v>
      </c>
    </row>
    <row r="89" spans="1:18" ht="34.5" customHeight="1" x14ac:dyDescent="0.25">
      <c r="A89" s="1"/>
      <c r="C89" s="57" t="s">
        <v>45</v>
      </c>
      <c r="D89" s="53"/>
      <c r="E89" s="30">
        <v>7.5</v>
      </c>
      <c r="F89" s="31">
        <v>7.7</v>
      </c>
      <c r="G89" s="32">
        <v>7.7</v>
      </c>
      <c r="H89" s="33">
        <v>7.8</v>
      </c>
      <c r="I89" s="34">
        <v>7.8</v>
      </c>
      <c r="J89" s="35">
        <v>7.6</v>
      </c>
      <c r="K89" s="36">
        <v>7.5</v>
      </c>
      <c r="L89" s="37">
        <v>7.7</v>
      </c>
      <c r="M89" s="38">
        <v>8.1</v>
      </c>
      <c r="N89" s="39">
        <v>7.6</v>
      </c>
      <c r="O89" s="40">
        <v>7.5</v>
      </c>
      <c r="P89" s="41">
        <v>7.9</v>
      </c>
      <c r="Q89" s="28">
        <f t="shared" si="16"/>
        <v>92.4</v>
      </c>
      <c r="R89" s="29">
        <f t="shared" si="17"/>
        <v>3</v>
      </c>
    </row>
    <row r="90" spans="1:18" ht="34.5" customHeight="1" x14ac:dyDescent="0.25">
      <c r="A90" s="1"/>
      <c r="C90" s="57" t="s">
        <v>46</v>
      </c>
      <c r="D90" s="53"/>
      <c r="E90" s="30">
        <v>7.4</v>
      </c>
      <c r="F90" s="31">
        <v>7.5</v>
      </c>
      <c r="G90" s="32">
        <v>7.6</v>
      </c>
      <c r="H90" s="33">
        <v>8</v>
      </c>
      <c r="I90" s="34">
        <v>7.9</v>
      </c>
      <c r="J90" s="35">
        <v>8.1999999999999993</v>
      </c>
      <c r="K90" s="36">
        <v>7.5</v>
      </c>
      <c r="L90" s="37">
        <v>7.7</v>
      </c>
      <c r="M90" s="38">
        <v>8.1</v>
      </c>
      <c r="N90" s="39">
        <v>7.4</v>
      </c>
      <c r="O90" s="40">
        <v>7.3</v>
      </c>
      <c r="P90" s="41">
        <v>7.8</v>
      </c>
      <c r="Q90" s="28">
        <f t="shared" si="16"/>
        <v>92.399999999999991</v>
      </c>
      <c r="R90" s="29">
        <f t="shared" si="17"/>
        <v>4</v>
      </c>
    </row>
    <row r="91" spans="1:18" ht="34.5" customHeight="1" x14ac:dyDescent="0.25">
      <c r="A91" s="1"/>
      <c r="C91" s="57" t="s">
        <v>47</v>
      </c>
      <c r="D91" s="53"/>
      <c r="E91" s="30">
        <v>7.5</v>
      </c>
      <c r="F91" s="31">
        <v>7.5</v>
      </c>
      <c r="G91" s="32">
        <v>7.6</v>
      </c>
      <c r="H91" s="33">
        <v>8.3000000000000007</v>
      </c>
      <c r="I91" s="34">
        <v>8.1999999999999993</v>
      </c>
      <c r="J91" s="35">
        <v>8.3000000000000007</v>
      </c>
      <c r="K91" s="36">
        <v>7.8</v>
      </c>
      <c r="L91" s="37">
        <v>7.4</v>
      </c>
      <c r="M91" s="38">
        <v>7.6</v>
      </c>
      <c r="N91" s="39">
        <v>7.8</v>
      </c>
      <c r="O91" s="40">
        <v>7.5</v>
      </c>
      <c r="P91" s="41">
        <v>7.8</v>
      </c>
      <c r="Q91" s="28">
        <f t="shared" si="16"/>
        <v>93.3</v>
      </c>
      <c r="R91" s="29">
        <f t="shared" si="17"/>
        <v>2</v>
      </c>
    </row>
    <row r="92" spans="1:18" ht="34.5" customHeight="1" x14ac:dyDescent="0.25">
      <c r="A92" s="1"/>
      <c r="C92" s="57" t="s">
        <v>48</v>
      </c>
      <c r="D92" s="53"/>
      <c r="E92" s="30">
        <v>7.3</v>
      </c>
      <c r="F92" s="31">
        <v>7.5</v>
      </c>
      <c r="G92" s="32">
        <v>7.5</v>
      </c>
      <c r="H92" s="33">
        <v>8</v>
      </c>
      <c r="I92" s="34">
        <v>8</v>
      </c>
      <c r="J92" s="35">
        <v>8.4</v>
      </c>
      <c r="K92" s="36">
        <v>7.5</v>
      </c>
      <c r="L92" s="37">
        <v>7.5</v>
      </c>
      <c r="M92" s="38">
        <v>7.5</v>
      </c>
      <c r="N92" s="39">
        <v>7.6</v>
      </c>
      <c r="O92" s="40">
        <v>7.4</v>
      </c>
      <c r="P92" s="41">
        <v>7.8</v>
      </c>
      <c r="Q92" s="28">
        <f t="shared" si="16"/>
        <v>91.999999999999986</v>
      </c>
      <c r="R92" s="29">
        <f t="shared" si="17"/>
        <v>5</v>
      </c>
    </row>
    <row r="93" spans="1:18" ht="34.5" customHeight="1" x14ac:dyDescent="0.25">
      <c r="A93" s="1"/>
      <c r="C93" s="57" t="s">
        <v>49</v>
      </c>
      <c r="D93" s="53"/>
      <c r="E93" s="30">
        <v>7.1</v>
      </c>
      <c r="F93" s="31">
        <v>7.2</v>
      </c>
      <c r="G93" s="32">
        <v>7.2</v>
      </c>
      <c r="H93" s="33">
        <v>7.3</v>
      </c>
      <c r="I93" s="34">
        <v>7.5</v>
      </c>
      <c r="J93" s="35">
        <v>7.2</v>
      </c>
      <c r="K93" s="36">
        <v>6.8</v>
      </c>
      <c r="L93" s="37">
        <v>6.7</v>
      </c>
      <c r="M93" s="38">
        <v>6.7</v>
      </c>
      <c r="N93" s="39">
        <v>7.6</v>
      </c>
      <c r="O93" s="40">
        <v>7.3</v>
      </c>
      <c r="P93" s="41">
        <v>7.5</v>
      </c>
      <c r="Q93" s="28">
        <f t="shared" si="16"/>
        <v>86.1</v>
      </c>
      <c r="R93" s="29">
        <f t="shared" si="17"/>
        <v>8</v>
      </c>
    </row>
    <row r="94" spans="1:18" ht="34.5" customHeight="1" x14ac:dyDescent="0.25">
      <c r="A94" s="1"/>
      <c r="C94" s="57" t="s">
        <v>50</v>
      </c>
      <c r="D94" s="53"/>
      <c r="E94" s="30">
        <v>8</v>
      </c>
      <c r="F94" s="31">
        <v>7.8</v>
      </c>
      <c r="G94" s="32">
        <v>8.1</v>
      </c>
      <c r="H94" s="33">
        <v>7.7</v>
      </c>
      <c r="I94" s="34">
        <v>7.6</v>
      </c>
      <c r="J94" s="35">
        <v>7.7</v>
      </c>
      <c r="K94" s="36">
        <v>7.1</v>
      </c>
      <c r="L94" s="37">
        <v>7.2</v>
      </c>
      <c r="M94" s="38">
        <v>7.4</v>
      </c>
      <c r="N94" s="39">
        <v>7.7</v>
      </c>
      <c r="O94" s="40">
        <v>7.5</v>
      </c>
      <c r="P94" s="41">
        <v>7.6</v>
      </c>
      <c r="Q94" s="28">
        <f t="shared" si="16"/>
        <v>91.4</v>
      </c>
      <c r="R94" s="29">
        <f t="shared" si="17"/>
        <v>6</v>
      </c>
    </row>
    <row r="95" spans="1:18" ht="34.5" customHeight="1" x14ac:dyDescent="0.25">
      <c r="A95" s="1"/>
      <c r="C95" s="57" t="s">
        <v>180</v>
      </c>
      <c r="D95" s="53"/>
      <c r="E95" s="30">
        <v>7.9</v>
      </c>
      <c r="F95" s="31">
        <v>7.7</v>
      </c>
      <c r="G95" s="32">
        <v>7.9</v>
      </c>
      <c r="H95" s="33">
        <v>8.1999999999999993</v>
      </c>
      <c r="I95" s="34">
        <v>8.1999999999999993</v>
      </c>
      <c r="J95" s="35">
        <v>8.4</v>
      </c>
      <c r="K95" s="36">
        <v>7.3</v>
      </c>
      <c r="L95" s="37">
        <v>7.4</v>
      </c>
      <c r="M95" s="38">
        <v>8.1999999999999993</v>
      </c>
      <c r="N95" s="39">
        <v>7.5</v>
      </c>
      <c r="O95" s="40">
        <v>7.3</v>
      </c>
      <c r="P95" s="41">
        <v>7.7</v>
      </c>
      <c r="Q95" s="28">
        <f t="shared" si="16"/>
        <v>93.699999999999989</v>
      </c>
      <c r="R95" s="29">
        <f t="shared" si="17"/>
        <v>1</v>
      </c>
    </row>
    <row r="96" spans="1:18" ht="34.5" customHeight="1" x14ac:dyDescent="0.25">
      <c r="A96" s="1"/>
    </row>
    <row r="97" spans="1:18" ht="34.5" customHeight="1" x14ac:dyDescent="0.25">
      <c r="A97" s="1"/>
    </row>
    <row r="98" spans="1:18" ht="34.5" customHeight="1" x14ac:dyDescent="0.25">
      <c r="A98" s="1">
        <v>10</v>
      </c>
      <c r="B98" s="47" t="s">
        <v>51</v>
      </c>
      <c r="C98" s="45"/>
      <c r="D98" s="45"/>
    </row>
    <row r="99" spans="1:18" ht="34.5" customHeight="1" x14ac:dyDescent="0.25">
      <c r="A99" s="1"/>
      <c r="C99" s="48" t="s">
        <v>2</v>
      </c>
      <c r="D99" s="49"/>
      <c r="E99" s="2" t="s">
        <v>3</v>
      </c>
      <c r="F99" s="3" t="s">
        <v>4</v>
      </c>
      <c r="G99" s="4" t="s">
        <v>5</v>
      </c>
      <c r="H99" s="5" t="s">
        <v>3</v>
      </c>
      <c r="I99" s="6" t="s">
        <v>4</v>
      </c>
      <c r="J99" s="7" t="s">
        <v>5</v>
      </c>
      <c r="K99" s="8" t="s">
        <v>3</v>
      </c>
      <c r="L99" s="9" t="s">
        <v>4</v>
      </c>
      <c r="M99" s="10" t="s">
        <v>5</v>
      </c>
      <c r="N99" s="11" t="s">
        <v>3</v>
      </c>
      <c r="O99" s="12" t="s">
        <v>4</v>
      </c>
      <c r="P99" s="13" t="s">
        <v>5</v>
      </c>
      <c r="Q99" s="14" t="s">
        <v>6</v>
      </c>
      <c r="R99" s="15" t="s">
        <v>7</v>
      </c>
    </row>
    <row r="100" spans="1:18" ht="34.5" customHeight="1" x14ac:dyDescent="0.25">
      <c r="A100" s="1"/>
      <c r="C100" s="56" t="s">
        <v>52</v>
      </c>
      <c r="D100" s="51"/>
      <c r="E100" s="16">
        <v>8.1999999999999993</v>
      </c>
      <c r="F100" s="17">
        <v>8</v>
      </c>
      <c r="G100" s="18">
        <v>8.3000000000000007</v>
      </c>
      <c r="H100" s="19">
        <v>8.1999999999999993</v>
      </c>
      <c r="I100" s="20">
        <v>8.1999999999999993</v>
      </c>
      <c r="J100" s="21">
        <v>8.1</v>
      </c>
      <c r="K100" s="22">
        <v>7.8</v>
      </c>
      <c r="L100" s="23">
        <v>7.7</v>
      </c>
      <c r="M100" s="24">
        <v>8.1</v>
      </c>
      <c r="N100" s="25">
        <v>7.8</v>
      </c>
      <c r="O100" s="26">
        <v>7.7</v>
      </c>
      <c r="P100" s="27">
        <v>8</v>
      </c>
      <c r="Q100" s="28">
        <f t="shared" ref="Q100:Q105" si="18">SUM(E100:P100)</f>
        <v>96.1</v>
      </c>
      <c r="R100" s="29">
        <f t="shared" ref="R100:R105" si="19">_xlfn.RANK.EQ(Q100,$Q$100:$Q$105)</f>
        <v>2</v>
      </c>
    </row>
    <row r="101" spans="1:18" ht="34.5" customHeight="1" x14ac:dyDescent="0.25">
      <c r="A101" s="1"/>
      <c r="C101" s="57" t="s">
        <v>53</v>
      </c>
      <c r="D101" s="53"/>
      <c r="E101" s="30">
        <v>7.9</v>
      </c>
      <c r="F101" s="31">
        <v>7.7</v>
      </c>
      <c r="G101" s="32">
        <v>8.1</v>
      </c>
      <c r="H101" s="33">
        <v>8.1</v>
      </c>
      <c r="I101" s="34">
        <v>8.1</v>
      </c>
      <c r="J101" s="35">
        <v>8.1999999999999993</v>
      </c>
      <c r="K101" s="36">
        <v>7.3</v>
      </c>
      <c r="L101" s="37">
        <v>7.2</v>
      </c>
      <c r="M101" s="38">
        <v>8</v>
      </c>
      <c r="N101" s="39">
        <v>7.7</v>
      </c>
      <c r="O101" s="40">
        <v>7.6</v>
      </c>
      <c r="P101" s="41">
        <v>8.1999999999999993</v>
      </c>
      <c r="Q101" s="28">
        <f t="shared" si="18"/>
        <v>94.100000000000009</v>
      </c>
      <c r="R101" s="29">
        <f t="shared" si="19"/>
        <v>3</v>
      </c>
    </row>
    <row r="102" spans="1:18" ht="34.5" customHeight="1" x14ac:dyDescent="0.25">
      <c r="A102" s="1"/>
      <c r="C102" s="57" t="s">
        <v>54</v>
      </c>
      <c r="D102" s="53"/>
      <c r="E102" s="30">
        <v>8</v>
      </c>
      <c r="F102" s="31">
        <v>7.5</v>
      </c>
      <c r="G102" s="32">
        <v>8.3000000000000007</v>
      </c>
      <c r="H102" s="33">
        <v>8.3000000000000007</v>
      </c>
      <c r="I102" s="34">
        <v>8.1</v>
      </c>
      <c r="J102" s="35">
        <v>8.5</v>
      </c>
      <c r="K102" s="36">
        <v>7</v>
      </c>
      <c r="L102" s="37">
        <v>6.7</v>
      </c>
      <c r="M102" s="38">
        <v>8.3000000000000007</v>
      </c>
      <c r="N102" s="39">
        <v>7.7</v>
      </c>
      <c r="O102" s="40">
        <v>7.5</v>
      </c>
      <c r="P102" s="41">
        <v>7.9</v>
      </c>
      <c r="Q102" s="28">
        <f t="shared" si="18"/>
        <v>93.800000000000011</v>
      </c>
      <c r="R102" s="29">
        <f t="shared" si="19"/>
        <v>4</v>
      </c>
    </row>
    <row r="103" spans="1:18" ht="34.5" customHeight="1" x14ac:dyDescent="0.25">
      <c r="A103" s="1"/>
      <c r="C103" s="57" t="s">
        <v>55</v>
      </c>
      <c r="D103" s="53"/>
      <c r="E103" s="30">
        <v>7.8</v>
      </c>
      <c r="F103" s="31">
        <v>7.7</v>
      </c>
      <c r="G103" s="32">
        <v>8</v>
      </c>
      <c r="H103" s="33">
        <v>7.4</v>
      </c>
      <c r="I103" s="34">
        <v>7.6</v>
      </c>
      <c r="J103" s="35">
        <v>7.7</v>
      </c>
      <c r="K103" s="36">
        <v>7.8</v>
      </c>
      <c r="L103" s="37">
        <v>7.5</v>
      </c>
      <c r="M103" s="38">
        <v>7.8</v>
      </c>
      <c r="N103" s="39">
        <v>7.2</v>
      </c>
      <c r="O103" s="40">
        <v>7.3</v>
      </c>
      <c r="P103" s="41">
        <v>7.2</v>
      </c>
      <c r="Q103" s="28">
        <f t="shared" si="18"/>
        <v>91</v>
      </c>
      <c r="R103" s="29">
        <f t="shared" si="19"/>
        <v>5</v>
      </c>
    </row>
    <row r="104" spans="1:18" ht="34.5" customHeight="1" x14ac:dyDescent="0.25">
      <c r="A104" s="1"/>
      <c r="C104" s="57" t="s">
        <v>56</v>
      </c>
      <c r="D104" s="53"/>
      <c r="E104" s="30">
        <v>8.1</v>
      </c>
      <c r="F104" s="31">
        <v>7.9</v>
      </c>
      <c r="G104" s="32">
        <v>8.5</v>
      </c>
      <c r="H104" s="33">
        <v>8.6</v>
      </c>
      <c r="I104" s="34">
        <v>8.5</v>
      </c>
      <c r="J104" s="35">
        <v>8.9</v>
      </c>
      <c r="K104" s="36">
        <v>7.8</v>
      </c>
      <c r="L104" s="37">
        <v>7.6</v>
      </c>
      <c r="M104" s="38">
        <v>8.1999999999999993</v>
      </c>
      <c r="N104" s="39">
        <v>7.6</v>
      </c>
      <c r="O104" s="40">
        <v>7.4</v>
      </c>
      <c r="P104" s="41">
        <v>8.4</v>
      </c>
      <c r="Q104" s="28">
        <f t="shared" si="18"/>
        <v>97.5</v>
      </c>
      <c r="R104" s="29">
        <f t="shared" si="19"/>
        <v>1</v>
      </c>
    </row>
    <row r="105" spans="1:18" ht="34.5" customHeight="1" x14ac:dyDescent="0.25">
      <c r="A105" s="1"/>
      <c r="C105" s="57"/>
      <c r="D105" s="53"/>
      <c r="E105" s="30"/>
      <c r="F105" s="31"/>
      <c r="G105" s="32"/>
      <c r="H105" s="33"/>
      <c r="I105" s="34"/>
      <c r="J105" s="35"/>
      <c r="K105" s="36"/>
      <c r="L105" s="37"/>
      <c r="M105" s="38"/>
      <c r="N105" s="39"/>
      <c r="O105" s="40"/>
      <c r="P105" s="41"/>
      <c r="Q105" s="28">
        <f t="shared" si="18"/>
        <v>0</v>
      </c>
      <c r="R105" s="29">
        <f t="shared" si="19"/>
        <v>6</v>
      </c>
    </row>
    <row r="106" spans="1:18" ht="34.5" customHeight="1" x14ac:dyDescent="0.25">
      <c r="A106" s="1"/>
    </row>
    <row r="107" spans="1:18" ht="34.5" customHeight="1" x14ac:dyDescent="0.25">
      <c r="A107" s="1"/>
    </row>
    <row r="108" spans="1:18" ht="34.5" customHeight="1" x14ac:dyDescent="0.25">
      <c r="A108" s="1">
        <v>11</v>
      </c>
      <c r="B108" s="47" t="s">
        <v>57</v>
      </c>
      <c r="C108" s="45"/>
      <c r="D108" s="45"/>
    </row>
    <row r="109" spans="1:18" ht="34.5" customHeight="1" x14ac:dyDescent="0.25">
      <c r="A109" s="1"/>
      <c r="C109" s="48" t="s">
        <v>2</v>
      </c>
      <c r="D109" s="49"/>
      <c r="E109" s="2" t="s">
        <v>3</v>
      </c>
      <c r="F109" s="3" t="s">
        <v>4</v>
      </c>
      <c r="G109" s="4" t="s">
        <v>5</v>
      </c>
      <c r="H109" s="5" t="s">
        <v>3</v>
      </c>
      <c r="I109" s="6" t="s">
        <v>4</v>
      </c>
      <c r="J109" s="7" t="s">
        <v>5</v>
      </c>
      <c r="K109" s="8" t="s">
        <v>3</v>
      </c>
      <c r="L109" s="9" t="s">
        <v>4</v>
      </c>
      <c r="M109" s="10" t="s">
        <v>5</v>
      </c>
      <c r="N109" s="11" t="s">
        <v>3</v>
      </c>
      <c r="O109" s="12" t="s">
        <v>4</v>
      </c>
      <c r="P109" s="13" t="s">
        <v>5</v>
      </c>
      <c r="Q109" s="14" t="s">
        <v>6</v>
      </c>
      <c r="R109" s="15" t="s">
        <v>7</v>
      </c>
    </row>
    <row r="110" spans="1:18" ht="34.5" customHeight="1" x14ac:dyDescent="0.25">
      <c r="A110" s="1"/>
      <c r="C110" s="56" t="s">
        <v>58</v>
      </c>
      <c r="D110" s="51"/>
      <c r="E110" s="16">
        <v>8.1</v>
      </c>
      <c r="F110" s="17">
        <v>8.1999999999999993</v>
      </c>
      <c r="G110" s="18">
        <v>8.4</v>
      </c>
      <c r="H110" s="19">
        <v>8.1999999999999993</v>
      </c>
      <c r="I110" s="20">
        <v>8.1999999999999993</v>
      </c>
      <c r="J110" s="21">
        <v>8.4</v>
      </c>
      <c r="K110" s="22">
        <v>8.3000000000000007</v>
      </c>
      <c r="L110" s="23">
        <v>8.3000000000000007</v>
      </c>
      <c r="M110" s="24">
        <v>8.4</v>
      </c>
      <c r="N110" s="25">
        <v>8.3000000000000007</v>
      </c>
      <c r="O110" s="26">
        <v>8.1999999999999993</v>
      </c>
      <c r="P110" s="27">
        <v>8.5</v>
      </c>
      <c r="Q110" s="28">
        <f t="shared" ref="Q110:Q114" si="20">SUM(E110:P110)</f>
        <v>99.5</v>
      </c>
      <c r="R110" s="29">
        <f t="shared" ref="R110:R114" si="21">_xlfn.RANK.EQ(Q110,$Q$110:$Q$114)</f>
        <v>2</v>
      </c>
    </row>
    <row r="111" spans="1:18" ht="34.5" customHeight="1" x14ac:dyDescent="0.25">
      <c r="A111" s="1"/>
      <c r="C111" s="57" t="s">
        <v>59</v>
      </c>
      <c r="D111" s="53"/>
      <c r="E111" s="30">
        <v>8.6</v>
      </c>
      <c r="F111" s="31">
        <v>8.4</v>
      </c>
      <c r="G111" s="32">
        <v>8.8000000000000007</v>
      </c>
      <c r="H111" s="33">
        <v>8.4</v>
      </c>
      <c r="I111" s="34">
        <v>8.3000000000000007</v>
      </c>
      <c r="J111" s="35">
        <v>8.6</v>
      </c>
      <c r="K111" s="36">
        <v>8.6999999999999993</v>
      </c>
      <c r="L111" s="37">
        <v>8.6</v>
      </c>
      <c r="M111" s="38">
        <v>8.8000000000000007</v>
      </c>
      <c r="N111" s="39">
        <v>8.6</v>
      </c>
      <c r="O111" s="40">
        <v>8.4</v>
      </c>
      <c r="P111" s="41">
        <v>8.6999999999999993</v>
      </c>
      <c r="Q111" s="28">
        <f t="shared" si="20"/>
        <v>102.89999999999999</v>
      </c>
      <c r="R111" s="29">
        <f t="shared" si="21"/>
        <v>1</v>
      </c>
    </row>
    <row r="112" spans="1:18" ht="34.5" customHeight="1" x14ac:dyDescent="0.25">
      <c r="A112" s="1"/>
      <c r="C112" s="57" t="s">
        <v>60</v>
      </c>
      <c r="D112" s="53"/>
      <c r="E112" s="30">
        <v>8.4</v>
      </c>
      <c r="F112" s="31">
        <v>8.1</v>
      </c>
      <c r="G112" s="32">
        <v>8.4</v>
      </c>
      <c r="H112" s="33">
        <v>8.1</v>
      </c>
      <c r="I112" s="34">
        <v>8.1</v>
      </c>
      <c r="J112" s="35">
        <v>8.1999999999999993</v>
      </c>
      <c r="K112" s="36">
        <v>8</v>
      </c>
      <c r="L112" s="37">
        <v>8.1</v>
      </c>
      <c r="M112" s="38">
        <v>8.1</v>
      </c>
      <c r="N112" s="39">
        <v>8.1999999999999993</v>
      </c>
      <c r="O112" s="40">
        <v>8.1</v>
      </c>
      <c r="P112" s="41">
        <v>8.5</v>
      </c>
      <c r="Q112" s="28">
        <f t="shared" si="20"/>
        <v>98.299999999999983</v>
      </c>
      <c r="R112" s="29">
        <f t="shared" si="21"/>
        <v>3</v>
      </c>
    </row>
    <row r="113" spans="1:18" ht="34.5" customHeight="1" x14ac:dyDescent="0.25">
      <c r="A113" s="1"/>
      <c r="C113" s="57" t="s">
        <v>61</v>
      </c>
      <c r="D113" s="53"/>
      <c r="E113" s="30">
        <v>8.1999999999999993</v>
      </c>
      <c r="F113" s="31">
        <v>8.1</v>
      </c>
      <c r="G113" s="32">
        <v>8.1999999999999993</v>
      </c>
      <c r="H113" s="33">
        <v>8</v>
      </c>
      <c r="I113" s="34">
        <v>8</v>
      </c>
      <c r="J113" s="35">
        <v>8.1999999999999993</v>
      </c>
      <c r="K113" s="36">
        <v>8.1999999999999993</v>
      </c>
      <c r="L113" s="37">
        <v>8.4</v>
      </c>
      <c r="M113" s="38">
        <v>8.1999999999999993</v>
      </c>
      <c r="N113" s="39">
        <v>8.1</v>
      </c>
      <c r="O113" s="40">
        <v>8.1999999999999993</v>
      </c>
      <c r="P113" s="41">
        <v>8.4</v>
      </c>
      <c r="Q113" s="28">
        <f t="shared" si="20"/>
        <v>98.200000000000017</v>
      </c>
      <c r="R113" s="29">
        <f t="shared" si="21"/>
        <v>4</v>
      </c>
    </row>
    <row r="114" spans="1:18" ht="34.5" customHeight="1" x14ac:dyDescent="0.25">
      <c r="A114" s="1"/>
      <c r="C114" s="57"/>
      <c r="D114" s="53"/>
      <c r="E114" s="30"/>
      <c r="F114" s="31"/>
      <c r="G114" s="32"/>
      <c r="H114" s="33"/>
      <c r="I114" s="34"/>
      <c r="J114" s="35"/>
      <c r="K114" s="36"/>
      <c r="L114" s="37"/>
      <c r="M114" s="38"/>
      <c r="N114" s="39"/>
      <c r="O114" s="40"/>
      <c r="P114" s="41"/>
      <c r="Q114" s="28">
        <f t="shared" si="20"/>
        <v>0</v>
      </c>
      <c r="R114" s="29">
        <f t="shared" si="21"/>
        <v>5</v>
      </c>
    </row>
    <row r="115" spans="1:18" ht="34.5" customHeight="1" x14ac:dyDescent="0.25">
      <c r="A115" s="1"/>
    </row>
    <row r="116" spans="1:18" ht="34.5" customHeight="1" x14ac:dyDescent="0.25">
      <c r="A116" s="1"/>
    </row>
    <row r="117" spans="1:18" ht="34.5" customHeight="1" x14ac:dyDescent="0.25">
      <c r="A117" s="1">
        <v>12</v>
      </c>
      <c r="B117" s="47" t="s">
        <v>62</v>
      </c>
      <c r="C117" s="45"/>
      <c r="D117" s="45"/>
    </row>
    <row r="118" spans="1:18" ht="34.5" customHeight="1" x14ac:dyDescent="0.25">
      <c r="A118" s="1"/>
      <c r="C118" s="48" t="s">
        <v>2</v>
      </c>
      <c r="D118" s="49"/>
      <c r="E118" s="2" t="s">
        <v>3</v>
      </c>
      <c r="F118" s="3" t="s">
        <v>4</v>
      </c>
      <c r="G118" s="4" t="s">
        <v>5</v>
      </c>
      <c r="H118" s="5" t="s">
        <v>3</v>
      </c>
      <c r="I118" s="6" t="s">
        <v>4</v>
      </c>
      <c r="J118" s="7" t="s">
        <v>5</v>
      </c>
      <c r="K118" s="8" t="s">
        <v>3</v>
      </c>
      <c r="L118" s="9" t="s">
        <v>4</v>
      </c>
      <c r="M118" s="10" t="s">
        <v>5</v>
      </c>
      <c r="N118" s="11" t="s">
        <v>3</v>
      </c>
      <c r="O118" s="12" t="s">
        <v>4</v>
      </c>
      <c r="P118" s="13" t="s">
        <v>5</v>
      </c>
      <c r="Q118" s="14" t="s">
        <v>6</v>
      </c>
      <c r="R118" s="15" t="s">
        <v>7</v>
      </c>
    </row>
    <row r="119" spans="1:18" ht="34.5" customHeight="1" x14ac:dyDescent="0.25">
      <c r="A119" s="1"/>
      <c r="C119" s="56" t="s">
        <v>56</v>
      </c>
      <c r="D119" s="51"/>
      <c r="E119" s="16">
        <v>7.7</v>
      </c>
      <c r="F119" s="17">
        <v>7.5</v>
      </c>
      <c r="G119" s="18">
        <v>7.8</v>
      </c>
      <c r="H119" s="19">
        <v>8.3000000000000007</v>
      </c>
      <c r="I119" s="20">
        <v>8.1999999999999993</v>
      </c>
      <c r="J119" s="21">
        <v>8.5</v>
      </c>
      <c r="K119" s="22">
        <v>8.1</v>
      </c>
      <c r="L119" s="23">
        <v>8</v>
      </c>
      <c r="M119" s="24">
        <v>8.3000000000000007</v>
      </c>
      <c r="N119" s="25">
        <v>8.4</v>
      </c>
      <c r="O119" s="26">
        <v>8.1999999999999993</v>
      </c>
      <c r="P119" s="27">
        <v>7.9</v>
      </c>
      <c r="Q119" s="28">
        <f t="shared" ref="Q119:Q120" si="22">SUM(E119:P119)</f>
        <v>96.9</v>
      </c>
      <c r="R119" s="29">
        <f t="shared" ref="R119:R120" si="23">_xlfn.RANK.EQ(Q119,$Q$119:$Q$120)</f>
        <v>1</v>
      </c>
    </row>
    <row r="120" spans="1:18" ht="34.5" customHeight="1" x14ac:dyDescent="0.25">
      <c r="A120" s="1"/>
      <c r="C120" s="57"/>
      <c r="D120" s="53"/>
      <c r="E120" s="30"/>
      <c r="F120" s="31"/>
      <c r="G120" s="32"/>
      <c r="H120" s="33"/>
      <c r="I120" s="34"/>
      <c r="J120" s="35"/>
      <c r="K120" s="36"/>
      <c r="L120" s="37"/>
      <c r="M120" s="38"/>
      <c r="N120" s="39"/>
      <c r="O120" s="40"/>
      <c r="P120" s="41"/>
      <c r="Q120" s="28">
        <f t="shared" si="22"/>
        <v>0</v>
      </c>
      <c r="R120" s="29">
        <f t="shared" si="23"/>
        <v>2</v>
      </c>
    </row>
    <row r="121" spans="1:18" ht="34.5" customHeight="1" x14ac:dyDescent="0.25">
      <c r="A121" s="1"/>
    </row>
    <row r="122" spans="1:18" ht="34.5" customHeight="1" x14ac:dyDescent="0.25">
      <c r="A122" s="1"/>
    </row>
    <row r="123" spans="1:18" ht="34.5" customHeight="1" x14ac:dyDescent="0.25">
      <c r="A123" s="1">
        <v>13</v>
      </c>
      <c r="B123" s="47" t="s">
        <v>63</v>
      </c>
      <c r="C123" s="45"/>
      <c r="D123" s="45"/>
    </row>
    <row r="124" spans="1:18" ht="34.5" customHeight="1" x14ac:dyDescent="0.25">
      <c r="A124" s="1"/>
      <c r="C124" s="48" t="s">
        <v>2</v>
      </c>
      <c r="D124" s="49"/>
      <c r="E124" s="2" t="s">
        <v>3</v>
      </c>
      <c r="F124" s="3" t="s">
        <v>4</v>
      </c>
      <c r="G124" s="4" t="s">
        <v>5</v>
      </c>
      <c r="H124" s="5" t="s">
        <v>3</v>
      </c>
      <c r="I124" s="6" t="s">
        <v>4</v>
      </c>
      <c r="J124" s="7" t="s">
        <v>5</v>
      </c>
      <c r="K124" s="8" t="s">
        <v>3</v>
      </c>
      <c r="L124" s="9" t="s">
        <v>4</v>
      </c>
      <c r="M124" s="10" t="s">
        <v>5</v>
      </c>
      <c r="N124" s="11" t="s">
        <v>3</v>
      </c>
      <c r="O124" s="12" t="s">
        <v>4</v>
      </c>
      <c r="P124" s="13" t="s">
        <v>5</v>
      </c>
      <c r="Q124" s="14" t="s">
        <v>6</v>
      </c>
      <c r="R124" s="15" t="s">
        <v>7</v>
      </c>
    </row>
    <row r="125" spans="1:18" ht="34.5" customHeight="1" x14ac:dyDescent="0.25">
      <c r="A125" s="1"/>
      <c r="C125" s="56" t="s">
        <v>64</v>
      </c>
      <c r="D125" s="51"/>
      <c r="E125" s="16">
        <v>7.7</v>
      </c>
      <c r="F125" s="17">
        <v>7.5</v>
      </c>
      <c r="G125" s="18">
        <v>8</v>
      </c>
      <c r="H125" s="19">
        <v>7.7</v>
      </c>
      <c r="I125" s="20">
        <v>7.4</v>
      </c>
      <c r="J125" s="21">
        <v>8</v>
      </c>
      <c r="K125" s="22">
        <v>7.6</v>
      </c>
      <c r="L125" s="23">
        <v>7.4</v>
      </c>
      <c r="M125" s="24">
        <v>7.8</v>
      </c>
      <c r="N125" s="25">
        <v>7.7</v>
      </c>
      <c r="O125" s="26">
        <v>7.5</v>
      </c>
      <c r="P125" s="27">
        <v>8</v>
      </c>
      <c r="Q125" s="28">
        <f t="shared" ref="Q125:Q135" si="24">SUM(E125:P125)</f>
        <v>92.3</v>
      </c>
      <c r="R125" s="29">
        <f t="shared" ref="R125:R135" si="25">_xlfn.RANK.EQ(Q125,$Q$125:$Q$135)</f>
        <v>2</v>
      </c>
    </row>
    <row r="126" spans="1:18" ht="34.5" customHeight="1" x14ac:dyDescent="0.25">
      <c r="A126" s="1"/>
      <c r="C126" s="57" t="s">
        <v>65</v>
      </c>
      <c r="D126" s="53"/>
      <c r="E126" s="30">
        <v>7.4</v>
      </c>
      <c r="F126" s="31">
        <v>7.2</v>
      </c>
      <c r="G126" s="32">
        <v>7.4</v>
      </c>
      <c r="H126" s="33">
        <v>7.3</v>
      </c>
      <c r="I126" s="34">
        <v>7.2</v>
      </c>
      <c r="J126" s="35">
        <v>7.4</v>
      </c>
      <c r="K126" s="36">
        <v>7.5</v>
      </c>
      <c r="L126" s="37">
        <v>7.3</v>
      </c>
      <c r="M126" s="38">
        <v>7.6</v>
      </c>
      <c r="N126" s="39">
        <v>7.5</v>
      </c>
      <c r="O126" s="40">
        <v>7.3</v>
      </c>
      <c r="P126" s="41">
        <v>7.8</v>
      </c>
      <c r="Q126" s="28">
        <f t="shared" si="24"/>
        <v>88.899999999999991</v>
      </c>
      <c r="R126" s="29">
        <f t="shared" si="25"/>
        <v>7</v>
      </c>
    </row>
    <row r="127" spans="1:18" ht="34.5" customHeight="1" x14ac:dyDescent="0.25">
      <c r="A127" s="1"/>
      <c r="C127" s="57" t="s">
        <v>66</v>
      </c>
      <c r="D127" s="53"/>
      <c r="E127" s="30">
        <v>7.4</v>
      </c>
      <c r="F127" s="31">
        <v>7.5</v>
      </c>
      <c r="G127" s="32">
        <v>7.9</v>
      </c>
      <c r="H127" s="33">
        <v>7.1</v>
      </c>
      <c r="I127" s="34">
        <v>7.1</v>
      </c>
      <c r="J127" s="35">
        <v>7.9</v>
      </c>
      <c r="K127" s="36">
        <v>7.4</v>
      </c>
      <c r="L127" s="37">
        <v>7.2</v>
      </c>
      <c r="M127" s="38">
        <v>7.6</v>
      </c>
      <c r="N127" s="39">
        <v>7.3</v>
      </c>
      <c r="O127" s="40">
        <v>7.1</v>
      </c>
      <c r="P127" s="41">
        <v>7.9</v>
      </c>
      <c r="Q127" s="28">
        <f t="shared" si="24"/>
        <v>89.399999999999991</v>
      </c>
      <c r="R127" s="29">
        <f t="shared" si="25"/>
        <v>5</v>
      </c>
    </row>
    <row r="128" spans="1:18" ht="34.5" customHeight="1" x14ac:dyDescent="0.25">
      <c r="A128" s="1"/>
      <c r="C128" s="57" t="s">
        <v>67</v>
      </c>
      <c r="D128" s="53"/>
      <c r="E128" s="30">
        <v>8.3000000000000007</v>
      </c>
      <c r="F128" s="31">
        <v>8.1999999999999993</v>
      </c>
      <c r="G128" s="32">
        <v>8.4</v>
      </c>
      <c r="H128" s="33">
        <v>8.4</v>
      </c>
      <c r="I128" s="34">
        <v>8.5</v>
      </c>
      <c r="J128" s="35">
        <v>8.6999999999999993</v>
      </c>
      <c r="K128" s="36">
        <v>7.8</v>
      </c>
      <c r="L128" s="37">
        <v>7.4</v>
      </c>
      <c r="M128" s="38">
        <v>7.9</v>
      </c>
      <c r="N128" s="39">
        <v>8.1999999999999993</v>
      </c>
      <c r="O128" s="40">
        <v>8</v>
      </c>
      <c r="P128" s="41">
        <v>8.3000000000000007</v>
      </c>
      <c r="Q128" s="28">
        <f t="shared" si="24"/>
        <v>98.100000000000009</v>
      </c>
      <c r="R128" s="29">
        <f t="shared" si="25"/>
        <v>1</v>
      </c>
    </row>
    <row r="129" spans="1:18" ht="34.5" customHeight="1" x14ac:dyDescent="0.25">
      <c r="A129" s="1"/>
      <c r="C129" s="57" t="s">
        <v>68</v>
      </c>
      <c r="D129" s="53"/>
      <c r="E129" s="30">
        <v>7.3</v>
      </c>
      <c r="F129" s="31">
        <v>7.1</v>
      </c>
      <c r="G129" s="32">
        <v>7.5</v>
      </c>
      <c r="H129" s="33">
        <v>7.3</v>
      </c>
      <c r="I129" s="34">
        <v>7.1</v>
      </c>
      <c r="J129" s="35">
        <v>7.6</v>
      </c>
      <c r="K129" s="36">
        <v>7.2</v>
      </c>
      <c r="L129" s="37">
        <v>7.1</v>
      </c>
      <c r="M129" s="38">
        <v>7.3</v>
      </c>
      <c r="N129" s="39">
        <v>6.9</v>
      </c>
      <c r="O129" s="40">
        <v>6.8</v>
      </c>
      <c r="P129" s="41">
        <v>7</v>
      </c>
      <c r="Q129" s="28">
        <f t="shared" si="24"/>
        <v>86.2</v>
      </c>
      <c r="R129" s="29">
        <f t="shared" si="25"/>
        <v>9</v>
      </c>
    </row>
    <row r="130" spans="1:18" ht="34.5" customHeight="1" x14ac:dyDescent="0.25">
      <c r="A130" s="1"/>
      <c r="C130" s="57" t="s">
        <v>69</v>
      </c>
      <c r="D130" s="53"/>
      <c r="E130" s="30">
        <v>7.5</v>
      </c>
      <c r="F130" s="31">
        <v>7.3</v>
      </c>
      <c r="G130" s="32">
        <v>7.4</v>
      </c>
      <c r="H130" s="33">
        <v>7.4</v>
      </c>
      <c r="I130" s="34">
        <v>7.5</v>
      </c>
      <c r="J130" s="35">
        <v>7.6</v>
      </c>
      <c r="K130" s="36">
        <v>7.8</v>
      </c>
      <c r="L130" s="37">
        <v>7.6</v>
      </c>
      <c r="M130" s="38">
        <v>7.9</v>
      </c>
      <c r="N130" s="39">
        <v>7.6</v>
      </c>
      <c r="O130" s="40">
        <v>7.6</v>
      </c>
      <c r="P130" s="41">
        <v>8</v>
      </c>
      <c r="Q130" s="28">
        <f t="shared" si="24"/>
        <v>91.199999999999989</v>
      </c>
      <c r="R130" s="29">
        <f t="shared" si="25"/>
        <v>4</v>
      </c>
    </row>
    <row r="131" spans="1:18" ht="34.5" customHeight="1" x14ac:dyDescent="0.25">
      <c r="A131" s="1"/>
      <c r="C131" s="57" t="s">
        <v>70</v>
      </c>
      <c r="D131" s="53"/>
      <c r="E131" s="30">
        <v>7.4</v>
      </c>
      <c r="F131" s="31">
        <v>7.2</v>
      </c>
      <c r="G131" s="32">
        <v>7.5</v>
      </c>
      <c r="H131" s="33">
        <v>7.8</v>
      </c>
      <c r="I131" s="34">
        <v>7.7</v>
      </c>
      <c r="J131" s="35">
        <v>8.1</v>
      </c>
      <c r="K131" s="36">
        <v>7.7</v>
      </c>
      <c r="L131" s="37">
        <v>7.5</v>
      </c>
      <c r="M131" s="38">
        <v>8</v>
      </c>
      <c r="N131" s="39">
        <v>7.5</v>
      </c>
      <c r="O131" s="40">
        <v>7.4</v>
      </c>
      <c r="P131" s="41">
        <v>8.1999999999999993</v>
      </c>
      <c r="Q131" s="28">
        <f t="shared" si="24"/>
        <v>92.000000000000014</v>
      </c>
      <c r="R131" s="29">
        <f t="shared" si="25"/>
        <v>3</v>
      </c>
    </row>
    <row r="132" spans="1:18" ht="34.5" customHeight="1" x14ac:dyDescent="0.25">
      <c r="A132" s="1"/>
      <c r="C132" s="57" t="s">
        <v>71</v>
      </c>
      <c r="D132" s="53"/>
      <c r="E132" s="30">
        <v>7.3</v>
      </c>
      <c r="F132" s="31">
        <v>7.2</v>
      </c>
      <c r="G132" s="32">
        <v>7.6</v>
      </c>
      <c r="H132" s="33">
        <v>7.6</v>
      </c>
      <c r="I132" s="34">
        <v>7.4</v>
      </c>
      <c r="J132" s="35">
        <v>7.7</v>
      </c>
      <c r="K132" s="36">
        <v>7.5</v>
      </c>
      <c r="L132" s="37">
        <v>7.3</v>
      </c>
      <c r="M132" s="38">
        <v>7.5</v>
      </c>
      <c r="N132" s="39">
        <v>7.2</v>
      </c>
      <c r="O132" s="40">
        <v>7.3</v>
      </c>
      <c r="P132" s="41">
        <v>7.5</v>
      </c>
      <c r="Q132" s="28">
        <f t="shared" si="24"/>
        <v>89.1</v>
      </c>
      <c r="R132" s="29">
        <f t="shared" si="25"/>
        <v>6</v>
      </c>
    </row>
    <row r="133" spans="1:18" ht="34.5" customHeight="1" x14ac:dyDescent="0.25">
      <c r="A133" s="1"/>
      <c r="C133" s="57" t="s">
        <v>181</v>
      </c>
      <c r="D133" s="53"/>
      <c r="E133" s="30">
        <v>7.4</v>
      </c>
      <c r="F133" s="31">
        <v>7.1</v>
      </c>
      <c r="G133" s="32">
        <v>7.8</v>
      </c>
      <c r="H133" s="33">
        <v>7.3</v>
      </c>
      <c r="I133" s="34">
        <v>7.2</v>
      </c>
      <c r="J133" s="35">
        <v>7.8</v>
      </c>
      <c r="K133" s="36">
        <v>6.8</v>
      </c>
      <c r="L133" s="37">
        <v>6.7</v>
      </c>
      <c r="M133" s="38">
        <v>7</v>
      </c>
      <c r="N133" s="39">
        <v>6.7</v>
      </c>
      <c r="O133" s="40">
        <v>6.7</v>
      </c>
      <c r="P133" s="41">
        <v>7.3</v>
      </c>
      <c r="Q133" s="28">
        <f t="shared" si="24"/>
        <v>85.8</v>
      </c>
      <c r="R133" s="29">
        <f t="shared" si="25"/>
        <v>10</v>
      </c>
    </row>
    <row r="134" spans="1:18" ht="34.5" customHeight="1" x14ac:dyDescent="0.25">
      <c r="A134" s="1"/>
      <c r="C134" s="57" t="s">
        <v>72</v>
      </c>
      <c r="D134" s="53"/>
      <c r="E134" s="30">
        <v>7.4</v>
      </c>
      <c r="F134" s="31">
        <v>7.3</v>
      </c>
      <c r="G134" s="32">
        <v>7.5</v>
      </c>
      <c r="H134" s="33">
        <v>7.5</v>
      </c>
      <c r="I134" s="34">
        <v>7.5</v>
      </c>
      <c r="J134" s="35">
        <v>7.5</v>
      </c>
      <c r="K134" s="36">
        <v>7.1</v>
      </c>
      <c r="L134" s="37">
        <v>7</v>
      </c>
      <c r="M134" s="38">
        <v>7.3</v>
      </c>
      <c r="N134" s="39">
        <v>7.3</v>
      </c>
      <c r="O134" s="40">
        <v>7</v>
      </c>
      <c r="P134" s="41">
        <v>7.4</v>
      </c>
      <c r="Q134" s="28">
        <f t="shared" si="24"/>
        <v>87.800000000000011</v>
      </c>
      <c r="R134" s="29">
        <f t="shared" si="25"/>
        <v>8</v>
      </c>
    </row>
    <row r="135" spans="1:18" ht="34.5" customHeight="1" x14ac:dyDescent="0.25">
      <c r="A135" s="1"/>
      <c r="C135" s="57"/>
      <c r="D135" s="53"/>
      <c r="E135" s="30"/>
      <c r="F135" s="31"/>
      <c r="G135" s="32"/>
      <c r="H135" s="33"/>
      <c r="I135" s="34"/>
      <c r="J135" s="35"/>
      <c r="K135" s="36"/>
      <c r="L135" s="37"/>
      <c r="M135" s="38"/>
      <c r="N135" s="39"/>
      <c r="O135" s="40"/>
      <c r="P135" s="41"/>
      <c r="Q135" s="28">
        <f t="shared" si="24"/>
        <v>0</v>
      </c>
      <c r="R135" s="29">
        <f t="shared" si="25"/>
        <v>11</v>
      </c>
    </row>
    <row r="136" spans="1:18" ht="34.5" customHeight="1" x14ac:dyDescent="0.25">
      <c r="A136" s="1"/>
    </row>
    <row r="137" spans="1:18" ht="34.5" customHeight="1" x14ac:dyDescent="0.25">
      <c r="A137" s="1"/>
    </row>
    <row r="138" spans="1:18" ht="34.5" customHeight="1" x14ac:dyDescent="0.25">
      <c r="A138" s="1">
        <v>14</v>
      </c>
      <c r="B138" s="47" t="s">
        <v>73</v>
      </c>
      <c r="C138" s="45"/>
      <c r="D138" s="45"/>
    </row>
    <row r="139" spans="1:18" ht="34.5" customHeight="1" x14ac:dyDescent="0.25">
      <c r="A139" s="1"/>
      <c r="C139" s="48" t="s">
        <v>2</v>
      </c>
      <c r="D139" s="49"/>
      <c r="E139" s="2" t="s">
        <v>3</v>
      </c>
      <c r="F139" s="3" t="s">
        <v>4</v>
      </c>
      <c r="G139" s="4" t="s">
        <v>5</v>
      </c>
      <c r="H139" s="5" t="s">
        <v>3</v>
      </c>
      <c r="I139" s="6" t="s">
        <v>4</v>
      </c>
      <c r="J139" s="7" t="s">
        <v>5</v>
      </c>
      <c r="K139" s="8" t="s">
        <v>3</v>
      </c>
      <c r="L139" s="9" t="s">
        <v>4</v>
      </c>
      <c r="M139" s="10" t="s">
        <v>5</v>
      </c>
      <c r="N139" s="11" t="s">
        <v>3</v>
      </c>
      <c r="O139" s="12" t="s">
        <v>4</v>
      </c>
      <c r="P139" s="13" t="s">
        <v>5</v>
      </c>
      <c r="Q139" s="14" t="s">
        <v>6</v>
      </c>
      <c r="R139" s="15" t="s">
        <v>7</v>
      </c>
    </row>
    <row r="140" spans="1:18" ht="34.5" customHeight="1" x14ac:dyDescent="0.25">
      <c r="A140" s="1"/>
      <c r="C140" s="56" t="s">
        <v>10</v>
      </c>
      <c r="D140" s="51"/>
      <c r="E140" s="16">
        <v>7.4</v>
      </c>
      <c r="F140" s="17">
        <v>7.4</v>
      </c>
      <c r="G140" s="18">
        <v>7.5</v>
      </c>
      <c r="H140" s="19">
        <v>7.6</v>
      </c>
      <c r="I140" s="20">
        <v>7.5</v>
      </c>
      <c r="J140" s="21">
        <v>7.7</v>
      </c>
      <c r="K140" s="22">
        <v>7.5</v>
      </c>
      <c r="L140" s="23">
        <v>7.4</v>
      </c>
      <c r="M140" s="24">
        <v>7.4</v>
      </c>
      <c r="N140" s="25">
        <v>7.5</v>
      </c>
      <c r="O140" s="26">
        <v>7.4</v>
      </c>
      <c r="P140" s="27">
        <v>7.4</v>
      </c>
      <c r="Q140" s="28">
        <f t="shared" ref="Q140:Q144" si="26">SUM(E140:P140)</f>
        <v>89.700000000000017</v>
      </c>
      <c r="R140" s="29">
        <f t="shared" ref="R140:R144" si="27">_xlfn.RANK.EQ(Q140,$Q$140:$Q$144)</f>
        <v>3</v>
      </c>
    </row>
    <row r="141" spans="1:18" ht="34.5" customHeight="1" x14ac:dyDescent="0.25">
      <c r="A141" s="1"/>
      <c r="C141" s="57" t="s">
        <v>39</v>
      </c>
      <c r="D141" s="53"/>
      <c r="E141" s="30">
        <v>7.2</v>
      </c>
      <c r="F141" s="31">
        <v>7.4</v>
      </c>
      <c r="G141" s="32">
        <v>7.3</v>
      </c>
      <c r="H141" s="33">
        <v>7.4</v>
      </c>
      <c r="I141" s="34">
        <v>7.2</v>
      </c>
      <c r="J141" s="35">
        <v>7.4</v>
      </c>
      <c r="K141" s="36">
        <v>7.4</v>
      </c>
      <c r="L141" s="37">
        <v>7.3</v>
      </c>
      <c r="M141" s="38">
        <v>7.3</v>
      </c>
      <c r="N141" s="39">
        <v>7.8</v>
      </c>
      <c r="O141" s="40">
        <v>7.5</v>
      </c>
      <c r="P141" s="41">
        <v>7.7</v>
      </c>
      <c r="Q141" s="28">
        <f t="shared" si="26"/>
        <v>88.9</v>
      </c>
      <c r="R141" s="29">
        <f t="shared" si="27"/>
        <v>4</v>
      </c>
    </row>
    <row r="142" spans="1:18" ht="34.5" customHeight="1" x14ac:dyDescent="0.25">
      <c r="A142" s="1"/>
      <c r="C142" s="57" t="s">
        <v>74</v>
      </c>
      <c r="D142" s="53"/>
      <c r="E142" s="30">
        <v>7.6</v>
      </c>
      <c r="F142" s="31">
        <v>7.6</v>
      </c>
      <c r="G142" s="32">
        <v>7.6</v>
      </c>
      <c r="H142" s="33">
        <v>7.9</v>
      </c>
      <c r="I142" s="34">
        <v>7.8</v>
      </c>
      <c r="J142" s="35">
        <v>8</v>
      </c>
      <c r="K142" s="36">
        <v>7.6</v>
      </c>
      <c r="L142" s="37">
        <v>7.5</v>
      </c>
      <c r="M142" s="38">
        <v>7.5</v>
      </c>
      <c r="N142" s="39">
        <v>7.6</v>
      </c>
      <c r="O142" s="40">
        <v>7.6</v>
      </c>
      <c r="P142" s="41">
        <v>7.7</v>
      </c>
      <c r="Q142" s="28">
        <f t="shared" si="26"/>
        <v>91.999999999999986</v>
      </c>
      <c r="R142" s="29">
        <f t="shared" si="27"/>
        <v>1</v>
      </c>
    </row>
    <row r="143" spans="1:18" ht="34.5" customHeight="1" x14ac:dyDescent="0.25">
      <c r="A143" s="1"/>
      <c r="C143" s="57" t="s">
        <v>16</v>
      </c>
      <c r="D143" s="53"/>
      <c r="E143" s="30">
        <v>7.5</v>
      </c>
      <c r="F143" s="31">
        <v>7.4</v>
      </c>
      <c r="G143" s="32">
        <v>7.4</v>
      </c>
      <c r="H143" s="33">
        <v>7.8</v>
      </c>
      <c r="I143" s="34">
        <v>7.9</v>
      </c>
      <c r="J143" s="35">
        <v>8.1999999999999993</v>
      </c>
      <c r="K143" s="36">
        <v>7.7</v>
      </c>
      <c r="L143" s="37">
        <v>7.5</v>
      </c>
      <c r="M143" s="38">
        <v>7.6</v>
      </c>
      <c r="N143" s="39">
        <v>7.3</v>
      </c>
      <c r="O143" s="40">
        <v>7.2</v>
      </c>
      <c r="P143" s="41">
        <v>7.2</v>
      </c>
      <c r="Q143" s="28">
        <f t="shared" si="26"/>
        <v>90.7</v>
      </c>
      <c r="R143" s="29">
        <f t="shared" si="27"/>
        <v>2</v>
      </c>
    </row>
    <row r="144" spans="1:18" ht="34.5" customHeight="1" x14ac:dyDescent="0.25">
      <c r="A144" s="1"/>
      <c r="C144" s="57"/>
      <c r="D144" s="53"/>
      <c r="E144" s="30"/>
      <c r="F144" s="31"/>
      <c r="G144" s="32"/>
      <c r="H144" s="33"/>
      <c r="I144" s="34"/>
      <c r="J144" s="35"/>
      <c r="K144" s="36"/>
      <c r="L144" s="37"/>
      <c r="M144" s="38"/>
      <c r="N144" s="39"/>
      <c r="O144" s="40"/>
      <c r="P144" s="41"/>
      <c r="Q144" s="28">
        <f t="shared" si="26"/>
        <v>0</v>
      </c>
      <c r="R144" s="29">
        <f t="shared" si="27"/>
        <v>5</v>
      </c>
    </row>
    <row r="145" spans="1:18" ht="34.5" customHeight="1" x14ac:dyDescent="0.25">
      <c r="A145" s="1"/>
    </row>
    <row r="146" spans="1:18" ht="34.5" customHeight="1" x14ac:dyDescent="0.25">
      <c r="A146" s="1"/>
    </row>
    <row r="147" spans="1:18" ht="34.5" customHeight="1" x14ac:dyDescent="0.25">
      <c r="A147" s="1">
        <v>15</v>
      </c>
      <c r="B147" s="47" t="s">
        <v>75</v>
      </c>
      <c r="C147" s="45"/>
      <c r="D147" s="45"/>
    </row>
    <row r="148" spans="1:18" ht="34.5" customHeight="1" x14ac:dyDescent="0.25">
      <c r="A148" s="1"/>
      <c r="C148" s="48" t="s">
        <v>2</v>
      </c>
      <c r="D148" s="49"/>
      <c r="E148" s="2" t="s">
        <v>3</v>
      </c>
      <c r="F148" s="3" t="s">
        <v>4</v>
      </c>
      <c r="G148" s="4" t="s">
        <v>5</v>
      </c>
      <c r="H148" s="5" t="s">
        <v>3</v>
      </c>
      <c r="I148" s="6" t="s">
        <v>4</v>
      </c>
      <c r="J148" s="7" t="s">
        <v>5</v>
      </c>
      <c r="K148" s="8" t="s">
        <v>3</v>
      </c>
      <c r="L148" s="9" t="s">
        <v>4</v>
      </c>
      <c r="M148" s="10" t="s">
        <v>5</v>
      </c>
      <c r="N148" s="11" t="s">
        <v>3</v>
      </c>
      <c r="O148" s="12" t="s">
        <v>4</v>
      </c>
      <c r="P148" s="13" t="s">
        <v>5</v>
      </c>
      <c r="Q148" s="14" t="s">
        <v>6</v>
      </c>
      <c r="R148" s="15" t="s">
        <v>7</v>
      </c>
    </row>
    <row r="149" spans="1:18" ht="34.5" customHeight="1" x14ac:dyDescent="0.25">
      <c r="A149" s="1"/>
      <c r="C149" s="56" t="s">
        <v>15</v>
      </c>
      <c r="D149" s="51"/>
      <c r="E149" s="16">
        <v>8.1</v>
      </c>
      <c r="F149" s="17">
        <v>8</v>
      </c>
      <c r="G149" s="18">
        <v>8.1999999999999993</v>
      </c>
      <c r="H149" s="19">
        <v>8.1999999999999993</v>
      </c>
      <c r="I149" s="20">
        <v>8.1</v>
      </c>
      <c r="J149" s="21">
        <v>8.1</v>
      </c>
      <c r="K149" s="22">
        <v>8.1</v>
      </c>
      <c r="L149" s="23">
        <v>8</v>
      </c>
      <c r="M149" s="24">
        <v>8.1</v>
      </c>
      <c r="N149" s="25">
        <v>8.1999999999999993</v>
      </c>
      <c r="O149" s="26">
        <v>8.1</v>
      </c>
      <c r="P149" s="27">
        <v>8.4</v>
      </c>
      <c r="Q149" s="28">
        <f t="shared" ref="Q149:Q155" si="28">SUM(E149:P149)</f>
        <v>97.600000000000009</v>
      </c>
      <c r="R149" s="29">
        <f t="shared" ref="R149:R155" si="29">_xlfn.RANK.EQ(Q149,$Q$149:$Q$155)</f>
        <v>4</v>
      </c>
    </row>
    <row r="150" spans="1:18" ht="34.5" customHeight="1" x14ac:dyDescent="0.25">
      <c r="A150" s="1"/>
      <c r="C150" s="57" t="s">
        <v>9</v>
      </c>
      <c r="D150" s="53"/>
      <c r="E150" s="30">
        <v>8.1999999999999993</v>
      </c>
      <c r="F150" s="31">
        <v>8</v>
      </c>
      <c r="G150" s="32">
        <v>8.3000000000000007</v>
      </c>
      <c r="H150" s="33">
        <v>8.3000000000000007</v>
      </c>
      <c r="I150" s="34">
        <v>7.4</v>
      </c>
      <c r="J150" s="35">
        <v>8.4</v>
      </c>
      <c r="K150" s="36">
        <v>7.8</v>
      </c>
      <c r="L150" s="37">
        <v>7.7</v>
      </c>
      <c r="M150" s="38">
        <v>8</v>
      </c>
      <c r="N150" s="39">
        <v>8.1</v>
      </c>
      <c r="O150" s="40">
        <v>8.1</v>
      </c>
      <c r="P150" s="41">
        <v>8.3000000000000007</v>
      </c>
      <c r="Q150" s="28">
        <f t="shared" si="28"/>
        <v>96.59999999999998</v>
      </c>
      <c r="R150" s="29">
        <f t="shared" si="29"/>
        <v>6</v>
      </c>
    </row>
    <row r="151" spans="1:18" ht="34.5" customHeight="1" x14ac:dyDescent="0.25">
      <c r="A151" s="1"/>
      <c r="C151" s="57" t="s">
        <v>19</v>
      </c>
      <c r="D151" s="53"/>
      <c r="E151" s="30">
        <v>8.1</v>
      </c>
      <c r="F151" s="31">
        <v>8.1</v>
      </c>
      <c r="G151" s="32">
        <v>8.1999999999999993</v>
      </c>
      <c r="H151" s="33">
        <v>7.9</v>
      </c>
      <c r="I151" s="34">
        <v>7.9</v>
      </c>
      <c r="J151" s="35">
        <v>8.1999999999999993</v>
      </c>
      <c r="K151" s="36">
        <v>7.9</v>
      </c>
      <c r="L151" s="37">
        <v>7.8</v>
      </c>
      <c r="M151" s="38">
        <v>7.9</v>
      </c>
      <c r="N151" s="39">
        <v>8.1</v>
      </c>
      <c r="O151" s="40">
        <v>8.4</v>
      </c>
      <c r="P151" s="41">
        <v>8.3000000000000007</v>
      </c>
      <c r="Q151" s="28">
        <f t="shared" si="28"/>
        <v>96.8</v>
      </c>
      <c r="R151" s="29">
        <f t="shared" si="29"/>
        <v>5</v>
      </c>
    </row>
    <row r="152" spans="1:18" ht="34.5" customHeight="1" x14ac:dyDescent="0.25">
      <c r="A152" s="1"/>
      <c r="C152" s="57" t="s">
        <v>76</v>
      </c>
      <c r="D152" s="53"/>
      <c r="E152" s="30">
        <v>8.3000000000000007</v>
      </c>
      <c r="F152" s="31">
        <v>8.1999999999999993</v>
      </c>
      <c r="G152" s="32">
        <v>8.4</v>
      </c>
      <c r="H152" s="33">
        <v>8.4</v>
      </c>
      <c r="I152" s="34">
        <v>8.1999999999999993</v>
      </c>
      <c r="J152" s="35">
        <v>8.3000000000000007</v>
      </c>
      <c r="K152" s="36">
        <v>7.7</v>
      </c>
      <c r="L152" s="37">
        <v>7.5</v>
      </c>
      <c r="M152" s="38">
        <v>7.8</v>
      </c>
      <c r="N152" s="39">
        <v>8.3000000000000007</v>
      </c>
      <c r="O152" s="40">
        <v>8.1999999999999993</v>
      </c>
      <c r="P152" s="41">
        <v>8.4</v>
      </c>
      <c r="Q152" s="28">
        <f t="shared" si="28"/>
        <v>97.7</v>
      </c>
      <c r="R152" s="29">
        <f t="shared" si="29"/>
        <v>3</v>
      </c>
    </row>
    <row r="153" spans="1:18" ht="34.5" customHeight="1" x14ac:dyDescent="0.25">
      <c r="A153" s="1"/>
      <c r="C153" s="57" t="s">
        <v>8</v>
      </c>
      <c r="D153" s="53"/>
      <c r="E153" s="30">
        <v>8.4</v>
      </c>
      <c r="F153" s="31">
        <v>8.3000000000000007</v>
      </c>
      <c r="G153" s="32">
        <v>8.4</v>
      </c>
      <c r="H153" s="33">
        <v>8.4</v>
      </c>
      <c r="I153" s="34">
        <v>8.3000000000000007</v>
      </c>
      <c r="J153" s="35">
        <v>8.3000000000000007</v>
      </c>
      <c r="K153" s="36">
        <v>8.1</v>
      </c>
      <c r="L153" s="37">
        <v>8</v>
      </c>
      <c r="M153" s="38">
        <v>8</v>
      </c>
      <c r="N153" s="39">
        <v>8.3000000000000007</v>
      </c>
      <c r="O153" s="40">
        <v>8.1999999999999993</v>
      </c>
      <c r="P153" s="41">
        <v>8.1999999999999993</v>
      </c>
      <c r="Q153" s="28">
        <f t="shared" si="28"/>
        <v>98.899999999999991</v>
      </c>
      <c r="R153" s="29">
        <f t="shared" si="29"/>
        <v>2</v>
      </c>
    </row>
    <row r="154" spans="1:18" ht="34.5" customHeight="1" x14ac:dyDescent="0.25">
      <c r="A154" s="1"/>
      <c r="C154" s="57" t="s">
        <v>77</v>
      </c>
      <c r="D154" s="53"/>
      <c r="E154" s="30">
        <v>8.5</v>
      </c>
      <c r="F154" s="31">
        <v>8.4</v>
      </c>
      <c r="G154" s="32">
        <v>8.5</v>
      </c>
      <c r="H154" s="33">
        <v>8.6</v>
      </c>
      <c r="I154" s="34">
        <v>8.4</v>
      </c>
      <c r="J154" s="35">
        <v>8.5</v>
      </c>
      <c r="K154" s="36">
        <v>8.4</v>
      </c>
      <c r="L154" s="37">
        <v>8.1999999999999993</v>
      </c>
      <c r="M154" s="38">
        <v>8.5</v>
      </c>
      <c r="N154" s="39">
        <v>8.6999999999999993</v>
      </c>
      <c r="O154" s="40">
        <v>8.6</v>
      </c>
      <c r="P154" s="41">
        <v>8.5</v>
      </c>
      <c r="Q154" s="28">
        <f t="shared" si="28"/>
        <v>101.8</v>
      </c>
      <c r="R154" s="29">
        <f t="shared" si="29"/>
        <v>1</v>
      </c>
    </row>
    <row r="155" spans="1:18" ht="34.5" customHeight="1" x14ac:dyDescent="0.25">
      <c r="A155" s="1"/>
      <c r="C155" s="57"/>
      <c r="D155" s="53"/>
      <c r="E155" s="30"/>
      <c r="F155" s="31"/>
      <c r="G155" s="32"/>
      <c r="H155" s="33"/>
      <c r="I155" s="34"/>
      <c r="J155" s="35"/>
      <c r="K155" s="36"/>
      <c r="L155" s="37"/>
      <c r="M155" s="38"/>
      <c r="N155" s="39"/>
      <c r="O155" s="40"/>
      <c r="P155" s="41"/>
      <c r="Q155" s="42">
        <f t="shared" si="28"/>
        <v>0</v>
      </c>
      <c r="R155" s="29">
        <f t="shared" si="29"/>
        <v>7</v>
      </c>
    </row>
    <row r="156" spans="1:18" ht="34.5" customHeight="1" x14ac:dyDescent="0.25">
      <c r="A156" s="1"/>
      <c r="Q156" s="43"/>
    </row>
    <row r="157" spans="1:18" ht="34.5" customHeight="1" x14ac:dyDescent="0.25">
      <c r="A157" s="1"/>
    </row>
    <row r="158" spans="1:18" ht="34.5" customHeight="1" x14ac:dyDescent="0.25">
      <c r="A158" s="1">
        <v>16</v>
      </c>
      <c r="B158" s="47" t="s">
        <v>78</v>
      </c>
      <c r="C158" s="45"/>
      <c r="D158" s="45"/>
    </row>
    <row r="159" spans="1:18" ht="34.5" customHeight="1" x14ac:dyDescent="0.25">
      <c r="A159" s="1"/>
      <c r="C159" s="48" t="s">
        <v>2</v>
      </c>
      <c r="D159" s="49"/>
      <c r="E159" s="2" t="s">
        <v>3</v>
      </c>
      <c r="F159" s="3" t="s">
        <v>4</v>
      </c>
      <c r="G159" s="4" t="s">
        <v>5</v>
      </c>
      <c r="H159" s="5" t="s">
        <v>3</v>
      </c>
      <c r="I159" s="6" t="s">
        <v>4</v>
      </c>
      <c r="J159" s="7" t="s">
        <v>5</v>
      </c>
      <c r="K159" s="8" t="s">
        <v>3</v>
      </c>
      <c r="L159" s="9" t="s">
        <v>4</v>
      </c>
      <c r="M159" s="10" t="s">
        <v>5</v>
      </c>
      <c r="N159" s="11" t="s">
        <v>3</v>
      </c>
      <c r="O159" s="12" t="s">
        <v>4</v>
      </c>
      <c r="P159" s="13" t="s">
        <v>5</v>
      </c>
      <c r="Q159" s="14" t="s">
        <v>6</v>
      </c>
      <c r="R159" s="15" t="s">
        <v>7</v>
      </c>
    </row>
    <row r="160" spans="1:18" ht="34.5" customHeight="1" x14ac:dyDescent="0.25">
      <c r="A160" s="1"/>
      <c r="C160" s="56" t="s">
        <v>79</v>
      </c>
      <c r="D160" s="51"/>
      <c r="E160" s="16">
        <v>7.2</v>
      </c>
      <c r="F160" s="17">
        <v>7</v>
      </c>
      <c r="G160" s="18">
        <v>8</v>
      </c>
      <c r="H160" s="19">
        <v>7.5</v>
      </c>
      <c r="I160" s="20">
        <v>7.5</v>
      </c>
      <c r="J160" s="21">
        <v>8</v>
      </c>
      <c r="K160" s="22">
        <v>7.3</v>
      </c>
      <c r="L160" s="23">
        <v>7.2</v>
      </c>
      <c r="M160" s="24">
        <v>7.9</v>
      </c>
      <c r="N160" s="25">
        <v>7.3</v>
      </c>
      <c r="O160" s="26">
        <v>7.3</v>
      </c>
      <c r="P160" s="27">
        <v>7.8</v>
      </c>
      <c r="Q160" s="28">
        <f t="shared" ref="Q160:Q170" si="30">SUM(E160:P160)</f>
        <v>90</v>
      </c>
      <c r="R160" s="29">
        <f t="shared" ref="R160:R170" si="31">_xlfn.RANK.EQ(Q160,$Q$160:$Q$170)</f>
        <v>10</v>
      </c>
    </row>
    <row r="161" spans="1:18" ht="34.5" customHeight="1" x14ac:dyDescent="0.25">
      <c r="A161" s="1"/>
      <c r="C161" s="57" t="s">
        <v>80</v>
      </c>
      <c r="D161" s="53"/>
      <c r="E161" s="30">
        <v>7.6</v>
      </c>
      <c r="F161" s="31">
        <v>7.6</v>
      </c>
      <c r="G161" s="32">
        <v>8.1999999999999993</v>
      </c>
      <c r="H161" s="33">
        <v>7.8</v>
      </c>
      <c r="I161" s="34">
        <v>7.7</v>
      </c>
      <c r="J161" s="35">
        <v>7.9</v>
      </c>
      <c r="K161" s="36">
        <v>7.4</v>
      </c>
      <c r="L161" s="37">
        <v>7.2</v>
      </c>
      <c r="M161" s="38">
        <v>7.5</v>
      </c>
      <c r="N161" s="39">
        <v>7.5</v>
      </c>
      <c r="O161" s="40">
        <v>7.5</v>
      </c>
      <c r="P161" s="41">
        <v>7.9</v>
      </c>
      <c r="Q161" s="28">
        <f t="shared" si="30"/>
        <v>91.800000000000011</v>
      </c>
      <c r="R161" s="29">
        <f t="shared" si="31"/>
        <v>9</v>
      </c>
    </row>
    <row r="162" spans="1:18" ht="34.5" customHeight="1" x14ac:dyDescent="0.25">
      <c r="A162" s="1"/>
      <c r="C162" s="57" t="s">
        <v>81</v>
      </c>
      <c r="D162" s="53"/>
      <c r="E162" s="30">
        <v>8.5</v>
      </c>
      <c r="F162" s="31">
        <v>8.6999999999999993</v>
      </c>
      <c r="G162" s="32">
        <v>8.9</v>
      </c>
      <c r="H162" s="33">
        <v>8.1999999999999993</v>
      </c>
      <c r="I162" s="34">
        <v>8.1999999999999993</v>
      </c>
      <c r="J162" s="35">
        <v>8.4</v>
      </c>
      <c r="K162" s="36">
        <v>8.4</v>
      </c>
      <c r="L162" s="37">
        <v>8.3000000000000007</v>
      </c>
      <c r="M162" s="38">
        <v>8.9</v>
      </c>
      <c r="N162" s="39">
        <v>8.3000000000000007</v>
      </c>
      <c r="O162" s="40">
        <v>8.1</v>
      </c>
      <c r="P162" s="41">
        <v>8.6999999999999993</v>
      </c>
      <c r="Q162" s="28">
        <f t="shared" si="30"/>
        <v>101.6</v>
      </c>
      <c r="R162" s="29">
        <f t="shared" si="31"/>
        <v>1</v>
      </c>
    </row>
    <row r="163" spans="1:18" ht="34.5" customHeight="1" x14ac:dyDescent="0.25">
      <c r="A163" s="1"/>
      <c r="C163" s="57" t="s">
        <v>82</v>
      </c>
      <c r="D163" s="53"/>
      <c r="E163" s="30">
        <v>8.1</v>
      </c>
      <c r="F163" s="31">
        <v>8.3000000000000007</v>
      </c>
      <c r="G163" s="32">
        <v>8.1999999999999993</v>
      </c>
      <c r="H163" s="33">
        <v>8.1999999999999993</v>
      </c>
      <c r="I163" s="34">
        <v>8</v>
      </c>
      <c r="J163" s="35">
        <v>8.1</v>
      </c>
      <c r="K163" s="36">
        <v>7.6</v>
      </c>
      <c r="L163" s="37">
        <v>7.1</v>
      </c>
      <c r="M163" s="38">
        <v>7.5</v>
      </c>
      <c r="N163" s="39">
        <v>7.5</v>
      </c>
      <c r="O163" s="40">
        <v>7.4</v>
      </c>
      <c r="P163" s="41">
        <v>7.8</v>
      </c>
      <c r="Q163" s="28">
        <f t="shared" si="30"/>
        <v>93.8</v>
      </c>
      <c r="R163" s="29">
        <f t="shared" si="31"/>
        <v>7</v>
      </c>
    </row>
    <row r="164" spans="1:18" ht="34.5" customHeight="1" x14ac:dyDescent="0.25">
      <c r="A164" s="1"/>
      <c r="C164" s="57" t="s">
        <v>83</v>
      </c>
      <c r="D164" s="53"/>
      <c r="E164" s="30">
        <v>8.3000000000000007</v>
      </c>
      <c r="F164" s="31">
        <v>8.1999999999999993</v>
      </c>
      <c r="G164" s="32">
        <v>8.5</v>
      </c>
      <c r="H164" s="33">
        <v>8.1999999999999993</v>
      </c>
      <c r="I164" s="34">
        <v>8.1</v>
      </c>
      <c r="J164" s="35">
        <v>8.3000000000000007</v>
      </c>
      <c r="K164" s="36">
        <v>7.3</v>
      </c>
      <c r="L164" s="37">
        <v>7</v>
      </c>
      <c r="M164" s="38">
        <v>7.3</v>
      </c>
      <c r="N164" s="39">
        <v>7.6</v>
      </c>
      <c r="O164" s="40">
        <v>7.5</v>
      </c>
      <c r="P164" s="41">
        <v>8</v>
      </c>
      <c r="Q164" s="28">
        <f t="shared" si="30"/>
        <v>94.3</v>
      </c>
      <c r="R164" s="29">
        <f t="shared" si="31"/>
        <v>5</v>
      </c>
    </row>
    <row r="165" spans="1:18" ht="34.5" customHeight="1" x14ac:dyDescent="0.25">
      <c r="A165" s="1"/>
      <c r="C165" s="57" t="s">
        <v>84</v>
      </c>
      <c r="D165" s="53"/>
      <c r="E165" s="30">
        <v>8.6</v>
      </c>
      <c r="F165" s="31">
        <v>8.6999999999999993</v>
      </c>
      <c r="G165" s="32">
        <v>8.6999999999999993</v>
      </c>
      <c r="H165" s="33">
        <v>8.5</v>
      </c>
      <c r="I165" s="34">
        <v>8.4</v>
      </c>
      <c r="J165" s="35">
        <v>8.6</v>
      </c>
      <c r="K165" s="36">
        <v>7.5</v>
      </c>
      <c r="L165" s="37">
        <v>7.8</v>
      </c>
      <c r="M165" s="38">
        <v>8.4</v>
      </c>
      <c r="N165" s="39">
        <v>8.4</v>
      </c>
      <c r="O165" s="40">
        <v>8.1999999999999993</v>
      </c>
      <c r="P165" s="41">
        <v>8.6</v>
      </c>
      <c r="Q165" s="28">
        <f t="shared" si="30"/>
        <v>100.4</v>
      </c>
      <c r="R165" s="29">
        <f t="shared" si="31"/>
        <v>2</v>
      </c>
    </row>
    <row r="166" spans="1:18" ht="34.5" customHeight="1" x14ac:dyDescent="0.25">
      <c r="A166" s="1"/>
      <c r="C166" s="57" t="s">
        <v>85</v>
      </c>
      <c r="D166" s="53"/>
      <c r="E166" s="30">
        <v>8.3000000000000007</v>
      </c>
      <c r="F166" s="31">
        <v>8</v>
      </c>
      <c r="G166" s="32">
        <v>8.6</v>
      </c>
      <c r="H166" s="33">
        <v>8.1</v>
      </c>
      <c r="I166" s="34">
        <v>7.9</v>
      </c>
      <c r="J166" s="35">
        <v>8.1999999999999993</v>
      </c>
      <c r="K166" s="36">
        <v>7.7</v>
      </c>
      <c r="L166" s="37">
        <v>7.6</v>
      </c>
      <c r="M166" s="38">
        <v>8.6999999999999993</v>
      </c>
      <c r="N166" s="39">
        <v>7.9</v>
      </c>
      <c r="O166" s="40">
        <v>7.4</v>
      </c>
      <c r="P166" s="41">
        <v>8.9</v>
      </c>
      <c r="Q166" s="28">
        <f t="shared" si="30"/>
        <v>97.300000000000011</v>
      </c>
      <c r="R166" s="29">
        <f t="shared" si="31"/>
        <v>3</v>
      </c>
    </row>
    <row r="167" spans="1:18" ht="34.5" customHeight="1" x14ac:dyDescent="0.25">
      <c r="A167" s="1"/>
      <c r="C167" s="57" t="s">
        <v>86</v>
      </c>
      <c r="D167" s="53"/>
      <c r="E167" s="30">
        <v>8.1</v>
      </c>
      <c r="F167" s="31">
        <v>7.6</v>
      </c>
      <c r="G167" s="32">
        <v>8.1</v>
      </c>
      <c r="H167" s="33">
        <v>7.5</v>
      </c>
      <c r="I167" s="34">
        <v>7.4</v>
      </c>
      <c r="J167" s="35">
        <v>7.7</v>
      </c>
      <c r="K167" s="36">
        <v>8.3000000000000007</v>
      </c>
      <c r="L167" s="37">
        <v>8.1999999999999993</v>
      </c>
      <c r="M167" s="38">
        <v>8.8000000000000007</v>
      </c>
      <c r="N167" s="39">
        <v>8.3000000000000007</v>
      </c>
      <c r="O167" s="40">
        <v>8.1999999999999993</v>
      </c>
      <c r="P167" s="41">
        <v>8.3000000000000007</v>
      </c>
      <c r="Q167" s="28">
        <f t="shared" si="30"/>
        <v>96.5</v>
      </c>
      <c r="R167" s="29">
        <f t="shared" si="31"/>
        <v>4</v>
      </c>
    </row>
    <row r="168" spans="1:18" ht="34.5" customHeight="1" x14ac:dyDescent="0.25">
      <c r="A168" s="1"/>
      <c r="C168" s="57" t="s">
        <v>87</v>
      </c>
      <c r="D168" s="53"/>
      <c r="E168" s="30">
        <v>7.4</v>
      </c>
      <c r="F168" s="31">
        <v>7.3</v>
      </c>
      <c r="G168" s="32">
        <v>7.6</v>
      </c>
      <c r="H168" s="33">
        <v>8.1</v>
      </c>
      <c r="I168" s="34">
        <v>7.8</v>
      </c>
      <c r="J168" s="35">
        <v>8</v>
      </c>
      <c r="K168" s="36">
        <v>7.6</v>
      </c>
      <c r="L168" s="37">
        <v>7.6</v>
      </c>
      <c r="M168" s="38">
        <v>7.6</v>
      </c>
      <c r="N168" s="39">
        <v>8.4</v>
      </c>
      <c r="O168" s="40">
        <v>8.1999999999999993</v>
      </c>
      <c r="P168" s="41">
        <v>8.4</v>
      </c>
      <c r="Q168" s="28">
        <f t="shared" si="30"/>
        <v>94.000000000000014</v>
      </c>
      <c r="R168" s="29">
        <f t="shared" si="31"/>
        <v>6</v>
      </c>
    </row>
    <row r="169" spans="1:18" ht="34.5" customHeight="1" x14ac:dyDescent="0.25">
      <c r="A169" s="1"/>
      <c r="C169" s="57" t="s">
        <v>88</v>
      </c>
      <c r="D169" s="53"/>
      <c r="E169" s="30">
        <v>7.3</v>
      </c>
      <c r="F169" s="31">
        <v>7.3</v>
      </c>
      <c r="G169" s="32">
        <v>7.8</v>
      </c>
      <c r="H169" s="33">
        <v>7.4</v>
      </c>
      <c r="I169" s="34">
        <v>7.3</v>
      </c>
      <c r="J169" s="35">
        <v>7.5</v>
      </c>
      <c r="K169" s="36">
        <v>7.8</v>
      </c>
      <c r="L169" s="37">
        <v>7.7</v>
      </c>
      <c r="M169" s="38">
        <v>8</v>
      </c>
      <c r="N169" s="39">
        <v>8.1999999999999993</v>
      </c>
      <c r="O169" s="40">
        <v>8.1999999999999993</v>
      </c>
      <c r="P169" s="41">
        <v>8.3000000000000007</v>
      </c>
      <c r="Q169" s="28">
        <f t="shared" si="30"/>
        <v>92.8</v>
      </c>
      <c r="R169" s="29">
        <f t="shared" si="31"/>
        <v>8</v>
      </c>
    </row>
    <row r="170" spans="1:18" ht="34.5" customHeight="1" x14ac:dyDescent="0.25">
      <c r="A170" s="1"/>
      <c r="C170" s="57"/>
      <c r="D170" s="53"/>
      <c r="E170" s="30"/>
      <c r="F170" s="31"/>
      <c r="G170" s="32"/>
      <c r="H170" s="33"/>
      <c r="I170" s="34"/>
      <c r="J170" s="35"/>
      <c r="K170" s="36"/>
      <c r="L170" s="37"/>
      <c r="M170" s="38"/>
      <c r="N170" s="39"/>
      <c r="O170" s="40"/>
      <c r="P170" s="41"/>
      <c r="Q170" s="28">
        <f t="shared" si="30"/>
        <v>0</v>
      </c>
      <c r="R170" s="29">
        <f t="shared" si="31"/>
        <v>11</v>
      </c>
    </row>
    <row r="171" spans="1:18" ht="34.5" customHeight="1" x14ac:dyDescent="0.25">
      <c r="A171" s="1"/>
    </row>
    <row r="172" spans="1:18" ht="34.5" customHeight="1" x14ac:dyDescent="0.25">
      <c r="A172" s="1"/>
    </row>
    <row r="173" spans="1:18" ht="34.5" customHeight="1" x14ac:dyDescent="0.25">
      <c r="A173" s="1">
        <v>17</v>
      </c>
      <c r="B173" s="47" t="s">
        <v>89</v>
      </c>
      <c r="C173" s="45"/>
      <c r="D173" s="45"/>
    </row>
    <row r="174" spans="1:18" ht="34.5" customHeight="1" x14ac:dyDescent="0.25">
      <c r="A174" s="1"/>
      <c r="C174" s="48" t="s">
        <v>2</v>
      </c>
      <c r="D174" s="49"/>
      <c r="E174" s="2" t="s">
        <v>3</v>
      </c>
      <c r="F174" s="3" t="s">
        <v>4</v>
      </c>
      <c r="G174" s="4" t="s">
        <v>5</v>
      </c>
      <c r="H174" s="5" t="s">
        <v>3</v>
      </c>
      <c r="I174" s="6" t="s">
        <v>4</v>
      </c>
      <c r="J174" s="7" t="s">
        <v>5</v>
      </c>
      <c r="K174" s="8" t="s">
        <v>3</v>
      </c>
      <c r="L174" s="9" t="s">
        <v>4</v>
      </c>
      <c r="M174" s="10" t="s">
        <v>5</v>
      </c>
      <c r="N174" s="11" t="s">
        <v>3</v>
      </c>
      <c r="O174" s="12" t="s">
        <v>4</v>
      </c>
      <c r="P174" s="13" t="s">
        <v>5</v>
      </c>
      <c r="Q174" s="14" t="s">
        <v>6</v>
      </c>
      <c r="R174" s="15" t="s">
        <v>7</v>
      </c>
    </row>
    <row r="175" spans="1:18" ht="34.5" customHeight="1" x14ac:dyDescent="0.25">
      <c r="A175" s="1"/>
      <c r="C175" s="56" t="s">
        <v>90</v>
      </c>
      <c r="D175" s="51"/>
      <c r="E175" s="16"/>
      <c r="F175" s="17"/>
      <c r="G175" s="18"/>
      <c r="H175" s="19"/>
      <c r="I175" s="20"/>
      <c r="J175" s="21"/>
      <c r="K175" s="22"/>
      <c r="L175" s="23"/>
      <c r="M175" s="24"/>
      <c r="N175" s="25"/>
      <c r="O175" s="26"/>
      <c r="P175" s="27"/>
      <c r="Q175" s="28">
        <f t="shared" ref="Q175:Q185" si="32">SUM(E175:P175)</f>
        <v>0</v>
      </c>
      <c r="R175" s="29">
        <f t="shared" ref="R175:R185" si="33">_xlfn.RANK.EQ(Q175,$Q$175:$Q$185)</f>
        <v>8</v>
      </c>
    </row>
    <row r="176" spans="1:18" ht="34.5" customHeight="1" x14ac:dyDescent="0.25">
      <c r="A176" s="1"/>
      <c r="C176" s="57" t="s">
        <v>91</v>
      </c>
      <c r="D176" s="53"/>
      <c r="E176" s="30">
        <v>8.5</v>
      </c>
      <c r="F176" s="31">
        <v>8.4</v>
      </c>
      <c r="G176" s="32">
        <v>8.9</v>
      </c>
      <c r="H176" s="33">
        <v>8.5</v>
      </c>
      <c r="I176" s="34">
        <v>8.5</v>
      </c>
      <c r="J176" s="35">
        <v>8.9</v>
      </c>
      <c r="K176" s="36">
        <v>8.6</v>
      </c>
      <c r="L176" s="37">
        <v>8.5</v>
      </c>
      <c r="M176" s="38">
        <v>8.9</v>
      </c>
      <c r="N176" s="39">
        <v>8.6</v>
      </c>
      <c r="O176" s="40">
        <v>8.5</v>
      </c>
      <c r="P176" s="41">
        <v>8.9</v>
      </c>
      <c r="Q176" s="28">
        <f t="shared" si="32"/>
        <v>103.7</v>
      </c>
      <c r="R176" s="29">
        <f t="shared" si="33"/>
        <v>1</v>
      </c>
    </row>
    <row r="177" spans="1:18" ht="34.5" customHeight="1" x14ac:dyDescent="0.25">
      <c r="A177" s="1"/>
      <c r="C177" s="57" t="s">
        <v>92</v>
      </c>
      <c r="D177" s="53"/>
      <c r="E177" s="30">
        <v>8.4</v>
      </c>
      <c r="F177" s="31">
        <v>8.1999999999999993</v>
      </c>
      <c r="G177" s="32">
        <v>9</v>
      </c>
      <c r="H177" s="33">
        <v>8.6</v>
      </c>
      <c r="I177" s="34">
        <v>8.5</v>
      </c>
      <c r="J177" s="35">
        <v>9</v>
      </c>
      <c r="K177" s="36">
        <v>8.8000000000000007</v>
      </c>
      <c r="L177" s="37">
        <v>8.6</v>
      </c>
      <c r="M177" s="38">
        <v>8.6</v>
      </c>
      <c r="N177" s="39">
        <v>8.4</v>
      </c>
      <c r="O177" s="40">
        <v>8.3000000000000007</v>
      </c>
      <c r="P177" s="41">
        <v>8.5</v>
      </c>
      <c r="Q177" s="28">
        <f t="shared" si="32"/>
        <v>102.89999999999999</v>
      </c>
      <c r="R177" s="29">
        <f t="shared" si="33"/>
        <v>3</v>
      </c>
    </row>
    <row r="178" spans="1:18" ht="34.5" customHeight="1" x14ac:dyDescent="0.25">
      <c r="A178" s="1"/>
      <c r="C178" s="57" t="s">
        <v>93</v>
      </c>
      <c r="D178" s="53"/>
      <c r="E178" s="30"/>
      <c r="F178" s="31"/>
      <c r="G178" s="32"/>
      <c r="H178" s="33"/>
      <c r="I178" s="34"/>
      <c r="J178" s="35"/>
      <c r="K178" s="36"/>
      <c r="L178" s="37"/>
      <c r="M178" s="38"/>
      <c r="N178" s="39"/>
      <c r="O178" s="40"/>
      <c r="P178" s="41"/>
      <c r="Q178" s="28">
        <f t="shared" si="32"/>
        <v>0</v>
      </c>
      <c r="R178" s="29">
        <f t="shared" si="33"/>
        <v>8</v>
      </c>
    </row>
    <row r="179" spans="1:18" ht="34.5" customHeight="1" x14ac:dyDescent="0.25">
      <c r="A179" s="1"/>
      <c r="C179" s="57" t="s">
        <v>94</v>
      </c>
      <c r="D179" s="53"/>
      <c r="E179" s="30">
        <v>8.4</v>
      </c>
      <c r="F179" s="31">
        <v>8.3000000000000007</v>
      </c>
      <c r="G179" s="32">
        <v>8.6</v>
      </c>
      <c r="H179" s="33">
        <v>8.5</v>
      </c>
      <c r="I179" s="34">
        <v>8.6</v>
      </c>
      <c r="J179" s="35">
        <v>8.9</v>
      </c>
      <c r="K179" s="36">
        <v>8.3000000000000007</v>
      </c>
      <c r="L179" s="37">
        <v>8.4</v>
      </c>
      <c r="M179" s="38">
        <v>8.5</v>
      </c>
      <c r="N179" s="39">
        <v>8.5</v>
      </c>
      <c r="O179" s="40">
        <v>8.4</v>
      </c>
      <c r="P179" s="41">
        <v>8.6999999999999993</v>
      </c>
      <c r="Q179" s="28">
        <f t="shared" si="32"/>
        <v>102.10000000000002</v>
      </c>
      <c r="R179" s="29">
        <f t="shared" si="33"/>
        <v>4</v>
      </c>
    </row>
    <row r="180" spans="1:18" ht="34.5" customHeight="1" x14ac:dyDescent="0.25">
      <c r="A180" s="1"/>
      <c r="C180" s="57" t="s">
        <v>95</v>
      </c>
      <c r="D180" s="53"/>
      <c r="E180" s="30">
        <v>7.6</v>
      </c>
      <c r="F180" s="31">
        <v>7.7</v>
      </c>
      <c r="G180" s="32">
        <v>8</v>
      </c>
      <c r="H180" s="33">
        <v>8</v>
      </c>
      <c r="I180" s="34">
        <v>8</v>
      </c>
      <c r="J180" s="35">
        <v>8.3000000000000007</v>
      </c>
      <c r="K180" s="36">
        <v>8.5</v>
      </c>
      <c r="L180" s="37">
        <v>8.3000000000000007</v>
      </c>
      <c r="M180" s="38">
        <v>8.6999999999999993</v>
      </c>
      <c r="N180" s="39">
        <v>8.6999999999999993</v>
      </c>
      <c r="O180" s="40">
        <v>8.5</v>
      </c>
      <c r="P180" s="41">
        <v>8.8000000000000007</v>
      </c>
      <c r="Q180" s="28">
        <f t="shared" si="32"/>
        <v>99.1</v>
      </c>
      <c r="R180" s="29">
        <f t="shared" si="33"/>
        <v>6</v>
      </c>
    </row>
    <row r="181" spans="1:18" ht="34.5" customHeight="1" x14ac:dyDescent="0.25">
      <c r="A181" s="1"/>
      <c r="C181" s="57" t="s">
        <v>96</v>
      </c>
      <c r="D181" s="53"/>
      <c r="E181" s="30">
        <v>7.9</v>
      </c>
      <c r="F181" s="31">
        <v>7.7</v>
      </c>
      <c r="G181" s="32">
        <v>7.7</v>
      </c>
      <c r="H181" s="33">
        <v>8.5</v>
      </c>
      <c r="I181" s="34">
        <v>8.6</v>
      </c>
      <c r="J181" s="35">
        <v>8.8000000000000007</v>
      </c>
      <c r="K181" s="36">
        <v>8.6</v>
      </c>
      <c r="L181" s="37">
        <v>8.4</v>
      </c>
      <c r="M181" s="38">
        <v>9.1</v>
      </c>
      <c r="N181" s="39">
        <v>8.4</v>
      </c>
      <c r="O181" s="40">
        <v>8.3000000000000007</v>
      </c>
      <c r="P181" s="41">
        <v>8.4</v>
      </c>
      <c r="Q181" s="28">
        <f t="shared" si="32"/>
        <v>100.4</v>
      </c>
      <c r="R181" s="29">
        <f t="shared" si="33"/>
        <v>5</v>
      </c>
    </row>
    <row r="182" spans="1:18" ht="34.5" customHeight="1" x14ac:dyDescent="0.25">
      <c r="A182" s="1"/>
      <c r="C182" s="57" t="s">
        <v>97</v>
      </c>
      <c r="D182" s="53"/>
      <c r="E182" s="30">
        <v>7.8</v>
      </c>
      <c r="F182" s="31">
        <v>7.6</v>
      </c>
      <c r="G182" s="32">
        <v>7.8</v>
      </c>
      <c r="H182" s="33">
        <v>8.1</v>
      </c>
      <c r="I182" s="34">
        <v>8</v>
      </c>
      <c r="J182" s="35">
        <v>8.3000000000000007</v>
      </c>
      <c r="K182" s="36">
        <v>8.4</v>
      </c>
      <c r="L182" s="37">
        <v>8.4</v>
      </c>
      <c r="M182" s="38">
        <v>8.6</v>
      </c>
      <c r="N182" s="39">
        <v>8.1999999999999993</v>
      </c>
      <c r="O182" s="40">
        <v>8.3000000000000007</v>
      </c>
      <c r="P182" s="41">
        <v>8.5</v>
      </c>
      <c r="Q182" s="28">
        <f t="shared" si="32"/>
        <v>97.999999999999986</v>
      </c>
      <c r="R182" s="29">
        <f t="shared" si="33"/>
        <v>7</v>
      </c>
    </row>
    <row r="183" spans="1:18" ht="34.5" customHeight="1" x14ac:dyDescent="0.25">
      <c r="A183" s="1"/>
      <c r="C183" s="57" t="s">
        <v>98</v>
      </c>
      <c r="D183" s="53"/>
      <c r="E183" s="30">
        <v>8.4</v>
      </c>
      <c r="F183" s="31">
        <v>8.1</v>
      </c>
      <c r="G183" s="32">
        <v>8.3000000000000007</v>
      </c>
      <c r="H183" s="33">
        <v>8.8000000000000007</v>
      </c>
      <c r="I183" s="34">
        <v>8.6</v>
      </c>
      <c r="J183" s="35">
        <v>9.1</v>
      </c>
      <c r="K183" s="36">
        <v>8.6</v>
      </c>
      <c r="L183" s="37">
        <v>8.3000000000000007</v>
      </c>
      <c r="M183" s="38">
        <v>8.5</v>
      </c>
      <c r="N183" s="39">
        <v>8.6999999999999993</v>
      </c>
      <c r="O183" s="40">
        <v>8.6</v>
      </c>
      <c r="P183" s="41">
        <v>8.9</v>
      </c>
      <c r="Q183" s="28">
        <f t="shared" si="32"/>
        <v>102.9</v>
      </c>
      <c r="R183" s="29">
        <f t="shared" si="33"/>
        <v>2</v>
      </c>
    </row>
    <row r="184" spans="1:18" ht="34.5" customHeight="1" x14ac:dyDescent="0.25">
      <c r="A184" s="1"/>
      <c r="C184" s="57" t="s">
        <v>99</v>
      </c>
      <c r="D184" s="53"/>
      <c r="E184" s="30"/>
      <c r="F184" s="31"/>
      <c r="G184" s="32"/>
      <c r="H184" s="33"/>
      <c r="I184" s="34"/>
      <c r="J184" s="35"/>
      <c r="K184" s="36"/>
      <c r="L184" s="37"/>
      <c r="M184" s="38"/>
      <c r="N184" s="39"/>
      <c r="O184" s="40"/>
      <c r="P184" s="41"/>
      <c r="Q184" s="28">
        <f t="shared" si="32"/>
        <v>0</v>
      </c>
      <c r="R184" s="29">
        <f t="shared" si="33"/>
        <v>8</v>
      </c>
    </row>
    <row r="185" spans="1:18" ht="34.5" customHeight="1" x14ac:dyDescent="0.25">
      <c r="A185" s="1"/>
      <c r="C185" s="57"/>
      <c r="D185" s="53"/>
      <c r="E185" s="30"/>
      <c r="F185" s="31"/>
      <c r="G185" s="32"/>
      <c r="H185" s="33"/>
      <c r="I185" s="34"/>
      <c r="J185" s="35"/>
      <c r="K185" s="36"/>
      <c r="L185" s="37"/>
      <c r="M185" s="38"/>
      <c r="N185" s="39"/>
      <c r="O185" s="40"/>
      <c r="P185" s="41"/>
      <c r="Q185" s="28">
        <f t="shared" si="32"/>
        <v>0</v>
      </c>
      <c r="R185" s="29">
        <f t="shared" si="33"/>
        <v>8</v>
      </c>
    </row>
    <row r="186" spans="1:18" ht="34.5" customHeight="1" x14ac:dyDescent="0.25">
      <c r="A186" s="1"/>
    </row>
    <row r="187" spans="1:18" ht="34.5" customHeight="1" x14ac:dyDescent="0.25">
      <c r="A187" s="1"/>
    </row>
    <row r="188" spans="1:18" ht="34.5" customHeight="1" x14ac:dyDescent="0.25">
      <c r="A188" s="1">
        <v>18</v>
      </c>
      <c r="B188" s="47" t="s">
        <v>100</v>
      </c>
      <c r="C188" s="45"/>
      <c r="D188" s="45"/>
    </row>
    <row r="189" spans="1:18" ht="34.5" customHeight="1" x14ac:dyDescent="0.25">
      <c r="A189" s="1"/>
      <c r="C189" s="48" t="s">
        <v>2</v>
      </c>
      <c r="D189" s="49"/>
      <c r="E189" s="2" t="s">
        <v>3</v>
      </c>
      <c r="F189" s="3" t="s">
        <v>4</v>
      </c>
      <c r="G189" s="4" t="s">
        <v>5</v>
      </c>
      <c r="H189" s="5" t="s">
        <v>3</v>
      </c>
      <c r="I189" s="6" t="s">
        <v>4</v>
      </c>
      <c r="J189" s="7" t="s">
        <v>5</v>
      </c>
      <c r="K189" s="8" t="s">
        <v>3</v>
      </c>
      <c r="L189" s="9" t="s">
        <v>4</v>
      </c>
      <c r="M189" s="10" t="s">
        <v>5</v>
      </c>
      <c r="N189" s="11" t="s">
        <v>3</v>
      </c>
      <c r="O189" s="12" t="s">
        <v>4</v>
      </c>
      <c r="P189" s="13" t="s">
        <v>5</v>
      </c>
      <c r="Q189" s="14" t="s">
        <v>6</v>
      </c>
      <c r="R189" s="15" t="s">
        <v>7</v>
      </c>
    </row>
    <row r="190" spans="1:18" ht="34.5" customHeight="1" x14ac:dyDescent="0.25">
      <c r="A190" s="1"/>
      <c r="C190" s="56" t="s">
        <v>101</v>
      </c>
      <c r="D190" s="51"/>
      <c r="E190" s="16">
        <v>7.3</v>
      </c>
      <c r="F190" s="17">
        <v>7.1</v>
      </c>
      <c r="G190" s="18">
        <v>8.1</v>
      </c>
      <c r="H190" s="19">
        <v>7.5</v>
      </c>
      <c r="I190" s="20">
        <v>7.5</v>
      </c>
      <c r="J190" s="21">
        <v>8.1</v>
      </c>
      <c r="K190" s="22">
        <v>7.5</v>
      </c>
      <c r="L190" s="23">
        <v>7.3</v>
      </c>
      <c r="M190" s="24">
        <v>8.1999999999999993</v>
      </c>
      <c r="N190" s="25">
        <v>7.3</v>
      </c>
      <c r="O190" s="26">
        <v>7.1</v>
      </c>
      <c r="P190" s="27">
        <v>8.1</v>
      </c>
      <c r="Q190" s="28">
        <f t="shared" ref="Q190:Q198" si="34">SUM(E190:P190)</f>
        <v>91.09999999999998</v>
      </c>
      <c r="R190" s="29">
        <f t="shared" ref="R190:R198" si="35">_xlfn.RANK.EQ(Q190,$Q$190:$Q$198)</f>
        <v>8</v>
      </c>
    </row>
    <row r="191" spans="1:18" ht="34.5" customHeight="1" x14ac:dyDescent="0.25">
      <c r="A191" s="1"/>
      <c r="C191" s="57" t="s">
        <v>102</v>
      </c>
      <c r="D191" s="53"/>
      <c r="E191" s="30">
        <v>8.3000000000000007</v>
      </c>
      <c r="F191" s="31">
        <v>8.1999999999999993</v>
      </c>
      <c r="G191" s="32">
        <v>8.3000000000000007</v>
      </c>
      <c r="H191" s="33">
        <v>8.6</v>
      </c>
      <c r="I191" s="34">
        <v>8.4</v>
      </c>
      <c r="J191" s="35">
        <v>8.6999999999999993</v>
      </c>
      <c r="K191" s="36">
        <v>8.6</v>
      </c>
      <c r="L191" s="37">
        <v>8.5</v>
      </c>
      <c r="M191" s="38">
        <v>8.6999999999999993</v>
      </c>
      <c r="N191" s="39">
        <v>8.5</v>
      </c>
      <c r="O191" s="40">
        <v>8.5</v>
      </c>
      <c r="P191" s="41">
        <v>8.6</v>
      </c>
      <c r="Q191" s="28">
        <f t="shared" si="34"/>
        <v>101.89999999999999</v>
      </c>
      <c r="R191" s="29">
        <f t="shared" si="35"/>
        <v>4</v>
      </c>
    </row>
    <row r="192" spans="1:18" ht="34.5" customHeight="1" x14ac:dyDescent="0.25">
      <c r="A192" s="1"/>
      <c r="C192" s="57" t="s">
        <v>103</v>
      </c>
      <c r="D192" s="53"/>
      <c r="E192" s="30">
        <v>8.8000000000000007</v>
      </c>
      <c r="F192" s="31">
        <v>8.8000000000000007</v>
      </c>
      <c r="G192" s="32">
        <v>8.9</v>
      </c>
      <c r="H192" s="33">
        <v>8.8000000000000007</v>
      </c>
      <c r="I192" s="34">
        <v>8.5</v>
      </c>
      <c r="J192" s="35">
        <v>8.8000000000000007</v>
      </c>
      <c r="K192" s="36">
        <v>8.9</v>
      </c>
      <c r="L192" s="37">
        <v>9</v>
      </c>
      <c r="M192" s="38">
        <v>8.9</v>
      </c>
      <c r="N192" s="39">
        <v>8.6999999999999993</v>
      </c>
      <c r="O192" s="40">
        <v>8.6999999999999993</v>
      </c>
      <c r="P192" s="41">
        <v>8.9</v>
      </c>
      <c r="Q192" s="28">
        <f t="shared" si="34"/>
        <v>105.70000000000002</v>
      </c>
      <c r="R192" s="29">
        <f t="shared" si="35"/>
        <v>2</v>
      </c>
    </row>
    <row r="193" spans="1:18" ht="34.5" customHeight="1" x14ac:dyDescent="0.25">
      <c r="A193" s="1"/>
      <c r="C193" s="57" t="s">
        <v>104</v>
      </c>
      <c r="D193" s="53"/>
      <c r="E193" s="30">
        <v>7.7</v>
      </c>
      <c r="F193" s="31">
        <v>7.6</v>
      </c>
      <c r="G193" s="32">
        <v>7.8</v>
      </c>
      <c r="H193" s="33">
        <v>8.6999999999999993</v>
      </c>
      <c r="I193" s="34">
        <v>8.4</v>
      </c>
      <c r="J193" s="35">
        <v>8.6999999999999993</v>
      </c>
      <c r="K193" s="36">
        <v>8.6999999999999993</v>
      </c>
      <c r="L193" s="37">
        <v>8.6</v>
      </c>
      <c r="M193" s="38">
        <v>8.9</v>
      </c>
      <c r="N193" s="39">
        <v>8.3000000000000007</v>
      </c>
      <c r="O193" s="40">
        <v>8.1999999999999993</v>
      </c>
      <c r="P193" s="41">
        <v>8.4</v>
      </c>
      <c r="Q193" s="28">
        <f t="shared" si="34"/>
        <v>100.00000000000001</v>
      </c>
      <c r="R193" s="29">
        <f t="shared" si="35"/>
        <v>6</v>
      </c>
    </row>
    <row r="194" spans="1:18" ht="34.5" customHeight="1" x14ac:dyDescent="0.25">
      <c r="A194" s="1"/>
      <c r="C194" s="57" t="s">
        <v>105</v>
      </c>
      <c r="D194" s="53"/>
      <c r="E194" s="30">
        <v>8.6</v>
      </c>
      <c r="F194" s="31">
        <v>8.5</v>
      </c>
      <c r="G194" s="32">
        <v>8.8000000000000007</v>
      </c>
      <c r="H194" s="33">
        <v>9.1999999999999993</v>
      </c>
      <c r="I194" s="34">
        <v>9</v>
      </c>
      <c r="J194" s="35">
        <v>9.1</v>
      </c>
      <c r="K194" s="36">
        <v>9.1</v>
      </c>
      <c r="L194" s="37">
        <v>9</v>
      </c>
      <c r="M194" s="38">
        <v>9.1</v>
      </c>
      <c r="N194" s="39">
        <v>8.8000000000000007</v>
      </c>
      <c r="O194" s="40">
        <v>8.9</v>
      </c>
      <c r="P194" s="41">
        <v>9</v>
      </c>
      <c r="Q194" s="28">
        <f t="shared" si="34"/>
        <v>107.10000000000001</v>
      </c>
      <c r="R194" s="29">
        <f t="shared" si="35"/>
        <v>1</v>
      </c>
    </row>
    <row r="195" spans="1:18" ht="34.5" customHeight="1" x14ac:dyDescent="0.25">
      <c r="A195" s="1"/>
      <c r="C195" s="57" t="s">
        <v>106</v>
      </c>
      <c r="D195" s="53"/>
      <c r="E195" s="30">
        <v>8.6999999999999993</v>
      </c>
      <c r="F195" s="31">
        <v>8.3000000000000007</v>
      </c>
      <c r="G195" s="32">
        <v>8.9</v>
      </c>
      <c r="H195" s="33">
        <v>7.6</v>
      </c>
      <c r="I195" s="34">
        <v>7.3</v>
      </c>
      <c r="J195" s="35">
        <v>8.1999999999999993</v>
      </c>
      <c r="K195" s="36">
        <v>8.1</v>
      </c>
      <c r="L195" s="37">
        <v>8.1999999999999993</v>
      </c>
      <c r="M195" s="38">
        <v>8.5</v>
      </c>
      <c r="N195" s="39">
        <v>7.6</v>
      </c>
      <c r="O195" s="40">
        <v>7.5</v>
      </c>
      <c r="P195" s="41">
        <v>8.3000000000000007</v>
      </c>
      <c r="Q195" s="28">
        <f t="shared" si="34"/>
        <v>97.199999999999989</v>
      </c>
      <c r="R195" s="29">
        <f t="shared" si="35"/>
        <v>7</v>
      </c>
    </row>
    <row r="196" spans="1:18" ht="34.5" customHeight="1" x14ac:dyDescent="0.25">
      <c r="A196" s="1"/>
      <c r="C196" s="57" t="s">
        <v>107</v>
      </c>
      <c r="D196" s="53"/>
      <c r="E196" s="30">
        <v>8.6</v>
      </c>
      <c r="F196" s="31">
        <v>8.5</v>
      </c>
      <c r="G196" s="32">
        <v>8.8000000000000007</v>
      </c>
      <c r="H196" s="33">
        <v>8.5</v>
      </c>
      <c r="I196" s="34">
        <v>8.3000000000000007</v>
      </c>
      <c r="J196" s="35">
        <v>8.8000000000000007</v>
      </c>
      <c r="K196" s="36">
        <v>8.6999999999999993</v>
      </c>
      <c r="L196" s="37">
        <v>8.6</v>
      </c>
      <c r="M196" s="38">
        <v>8.6999999999999993</v>
      </c>
      <c r="N196" s="39">
        <v>8.6999999999999993</v>
      </c>
      <c r="O196" s="40">
        <v>8.8000000000000007</v>
      </c>
      <c r="P196" s="41">
        <v>8.8000000000000007</v>
      </c>
      <c r="Q196" s="28">
        <f t="shared" si="34"/>
        <v>103.8</v>
      </c>
      <c r="R196" s="29">
        <f t="shared" si="35"/>
        <v>3</v>
      </c>
    </row>
    <row r="197" spans="1:18" ht="34.5" customHeight="1" x14ac:dyDescent="0.25">
      <c r="A197" s="1"/>
      <c r="C197" s="57" t="s">
        <v>108</v>
      </c>
      <c r="D197" s="53"/>
      <c r="E197" s="30">
        <v>8.5</v>
      </c>
      <c r="F197" s="31">
        <v>8.3000000000000007</v>
      </c>
      <c r="G197" s="32">
        <v>8.8000000000000007</v>
      </c>
      <c r="H197" s="33">
        <v>8.3000000000000007</v>
      </c>
      <c r="I197" s="34">
        <v>8.1999999999999993</v>
      </c>
      <c r="J197" s="35">
        <v>8.9</v>
      </c>
      <c r="K197" s="36">
        <v>8.3000000000000007</v>
      </c>
      <c r="L197" s="37">
        <v>8</v>
      </c>
      <c r="M197" s="38">
        <v>8.6</v>
      </c>
      <c r="N197" s="39">
        <v>8</v>
      </c>
      <c r="O197" s="40">
        <v>7.9</v>
      </c>
      <c r="P197" s="41">
        <v>9</v>
      </c>
      <c r="Q197" s="28">
        <f t="shared" si="34"/>
        <v>100.80000000000001</v>
      </c>
      <c r="R197" s="29">
        <f t="shared" si="35"/>
        <v>5</v>
      </c>
    </row>
    <row r="198" spans="1:18" ht="34.5" customHeight="1" x14ac:dyDescent="0.25">
      <c r="A198" s="1"/>
      <c r="C198" s="57"/>
      <c r="D198" s="53"/>
      <c r="E198" s="30"/>
      <c r="F198" s="31"/>
      <c r="G198" s="32"/>
      <c r="H198" s="33"/>
      <c r="I198" s="34"/>
      <c r="J198" s="35"/>
      <c r="K198" s="36"/>
      <c r="L198" s="37"/>
      <c r="M198" s="38"/>
      <c r="N198" s="39"/>
      <c r="O198" s="40"/>
      <c r="P198" s="41"/>
      <c r="Q198" s="28">
        <f t="shared" si="34"/>
        <v>0</v>
      </c>
      <c r="R198" s="29">
        <f t="shared" si="35"/>
        <v>9</v>
      </c>
    </row>
    <row r="199" spans="1:18" ht="34.5" customHeight="1" x14ac:dyDescent="0.25">
      <c r="A199" s="1"/>
    </row>
    <row r="200" spans="1:18" ht="34.5" customHeight="1" x14ac:dyDescent="0.25">
      <c r="A200" s="1"/>
    </row>
    <row r="201" spans="1:18" ht="34.5" customHeight="1" x14ac:dyDescent="0.25">
      <c r="A201" s="1">
        <v>19</v>
      </c>
      <c r="B201" s="47" t="s">
        <v>109</v>
      </c>
      <c r="C201" s="45"/>
      <c r="D201" s="45"/>
    </row>
    <row r="202" spans="1:18" ht="34.5" customHeight="1" x14ac:dyDescent="0.25">
      <c r="A202" s="1"/>
      <c r="C202" s="48" t="s">
        <v>2</v>
      </c>
      <c r="D202" s="49"/>
      <c r="E202" s="2" t="s">
        <v>3</v>
      </c>
      <c r="F202" s="3" t="s">
        <v>4</v>
      </c>
      <c r="G202" s="4" t="s">
        <v>5</v>
      </c>
      <c r="H202" s="5" t="s">
        <v>3</v>
      </c>
      <c r="I202" s="6" t="s">
        <v>4</v>
      </c>
      <c r="J202" s="7" t="s">
        <v>5</v>
      </c>
      <c r="K202" s="8" t="s">
        <v>3</v>
      </c>
      <c r="L202" s="9" t="s">
        <v>4</v>
      </c>
      <c r="M202" s="10" t="s">
        <v>5</v>
      </c>
      <c r="N202" s="11" t="s">
        <v>3</v>
      </c>
      <c r="O202" s="12" t="s">
        <v>4</v>
      </c>
      <c r="P202" s="13" t="s">
        <v>5</v>
      </c>
      <c r="Q202" s="14" t="s">
        <v>6</v>
      </c>
      <c r="R202" s="15" t="s">
        <v>7</v>
      </c>
    </row>
    <row r="203" spans="1:18" ht="34.5" customHeight="1" x14ac:dyDescent="0.25">
      <c r="A203" s="1"/>
      <c r="C203" s="56" t="s">
        <v>110</v>
      </c>
      <c r="D203" s="51"/>
      <c r="E203" s="16">
        <v>8.1999999999999993</v>
      </c>
      <c r="F203" s="17">
        <v>8.1999999999999993</v>
      </c>
      <c r="G203" s="18">
        <v>8.4</v>
      </c>
      <c r="H203" s="19">
        <v>8.3000000000000007</v>
      </c>
      <c r="I203" s="20">
        <v>8</v>
      </c>
      <c r="J203" s="21">
        <v>8.5</v>
      </c>
      <c r="K203" s="22">
        <v>8.1999999999999993</v>
      </c>
      <c r="L203" s="23">
        <v>8.1999999999999993</v>
      </c>
      <c r="M203" s="24">
        <v>8.4</v>
      </c>
      <c r="N203" s="25">
        <v>8.1999999999999993</v>
      </c>
      <c r="O203" s="26">
        <v>8.1999999999999993</v>
      </c>
      <c r="P203" s="27">
        <v>8.5</v>
      </c>
      <c r="Q203" s="28">
        <f t="shared" ref="Q203:Q206" si="36">SUM(E203:P203)</f>
        <v>99.300000000000011</v>
      </c>
      <c r="R203" s="29">
        <f t="shared" ref="R203:R206" si="37">_xlfn.RANK.EQ(Q203,$Q$203:$Q$206)</f>
        <v>2</v>
      </c>
    </row>
    <row r="204" spans="1:18" ht="34.5" customHeight="1" x14ac:dyDescent="0.25">
      <c r="A204" s="1"/>
      <c r="C204" s="57" t="s">
        <v>111</v>
      </c>
      <c r="D204" s="53"/>
      <c r="E204" s="30">
        <v>8</v>
      </c>
      <c r="F204" s="31">
        <v>8.1</v>
      </c>
      <c r="G204" s="32">
        <v>8.6</v>
      </c>
      <c r="H204" s="33">
        <v>8.1999999999999993</v>
      </c>
      <c r="I204" s="34">
        <v>8.1</v>
      </c>
      <c r="J204" s="35">
        <v>8.1999999999999993</v>
      </c>
      <c r="K204" s="36">
        <v>8.1999999999999993</v>
      </c>
      <c r="L204" s="37">
        <v>8.1999999999999993</v>
      </c>
      <c r="M204" s="38">
        <v>8.8000000000000007</v>
      </c>
      <c r="N204" s="39">
        <v>8.4</v>
      </c>
      <c r="O204" s="40">
        <v>8.3000000000000007</v>
      </c>
      <c r="P204" s="41">
        <v>8.4</v>
      </c>
      <c r="Q204" s="28">
        <f t="shared" si="36"/>
        <v>99.500000000000014</v>
      </c>
      <c r="R204" s="29">
        <f t="shared" si="37"/>
        <v>1</v>
      </c>
    </row>
    <row r="205" spans="1:18" ht="34.5" customHeight="1" x14ac:dyDescent="0.25">
      <c r="A205" s="1"/>
      <c r="C205" s="57" t="s">
        <v>182</v>
      </c>
      <c r="D205" s="53"/>
      <c r="E205" s="30">
        <v>8.3000000000000007</v>
      </c>
      <c r="F205" s="31">
        <v>8.1</v>
      </c>
      <c r="G205" s="32">
        <v>8.6999999999999993</v>
      </c>
      <c r="H205" s="33">
        <v>8.1</v>
      </c>
      <c r="I205" s="34">
        <v>8</v>
      </c>
      <c r="J205" s="35">
        <v>8.1</v>
      </c>
      <c r="K205" s="36">
        <v>8.1999999999999993</v>
      </c>
      <c r="L205" s="37">
        <v>8.1999999999999993</v>
      </c>
      <c r="M205" s="38">
        <v>8.3000000000000007</v>
      </c>
      <c r="N205" s="39">
        <v>8.3000000000000007</v>
      </c>
      <c r="O205" s="40">
        <v>8.1999999999999993</v>
      </c>
      <c r="P205" s="41">
        <v>8.6</v>
      </c>
      <c r="Q205" s="28">
        <f t="shared" si="36"/>
        <v>99.1</v>
      </c>
      <c r="R205" s="29">
        <f t="shared" si="37"/>
        <v>3</v>
      </c>
    </row>
    <row r="206" spans="1:18" ht="34.5" customHeight="1" x14ac:dyDescent="0.25">
      <c r="A206" s="1"/>
      <c r="C206" s="57"/>
      <c r="D206" s="53"/>
      <c r="E206" s="30"/>
      <c r="F206" s="31"/>
      <c r="G206" s="32"/>
      <c r="H206" s="33"/>
      <c r="I206" s="34"/>
      <c r="J206" s="35"/>
      <c r="K206" s="36"/>
      <c r="L206" s="37"/>
      <c r="M206" s="38"/>
      <c r="N206" s="39"/>
      <c r="O206" s="40"/>
      <c r="P206" s="41"/>
      <c r="Q206" s="28">
        <f t="shared" si="36"/>
        <v>0</v>
      </c>
      <c r="R206" s="29">
        <f t="shared" si="37"/>
        <v>4</v>
      </c>
    </row>
    <row r="207" spans="1:18" ht="34.5" customHeight="1" x14ac:dyDescent="0.25">
      <c r="A207" s="1"/>
    </row>
    <row r="208" spans="1:18" ht="34.5" customHeight="1" x14ac:dyDescent="0.25">
      <c r="A208" s="1"/>
    </row>
    <row r="209" spans="1:18" ht="34.5" customHeight="1" x14ac:dyDescent="0.25">
      <c r="A209" s="1">
        <v>20</v>
      </c>
      <c r="B209" s="47" t="s">
        <v>112</v>
      </c>
      <c r="C209" s="45"/>
      <c r="D209" s="45"/>
    </row>
    <row r="210" spans="1:18" ht="34.5" customHeight="1" x14ac:dyDescent="0.25">
      <c r="A210" s="1"/>
      <c r="C210" s="48" t="s">
        <v>2</v>
      </c>
      <c r="D210" s="49"/>
      <c r="E210" s="2" t="s">
        <v>3</v>
      </c>
      <c r="F210" s="3" t="s">
        <v>4</v>
      </c>
      <c r="G210" s="4" t="s">
        <v>5</v>
      </c>
      <c r="H210" s="5" t="s">
        <v>3</v>
      </c>
      <c r="I210" s="6" t="s">
        <v>4</v>
      </c>
      <c r="J210" s="7" t="s">
        <v>5</v>
      </c>
      <c r="K210" s="8" t="s">
        <v>3</v>
      </c>
      <c r="L210" s="9" t="s">
        <v>4</v>
      </c>
      <c r="M210" s="10" t="s">
        <v>5</v>
      </c>
      <c r="N210" s="11" t="s">
        <v>3</v>
      </c>
      <c r="O210" s="12" t="s">
        <v>4</v>
      </c>
      <c r="P210" s="13" t="s">
        <v>5</v>
      </c>
      <c r="Q210" s="14" t="s">
        <v>6</v>
      </c>
      <c r="R210" s="15" t="s">
        <v>7</v>
      </c>
    </row>
    <row r="211" spans="1:18" ht="34.5" customHeight="1" x14ac:dyDescent="0.25">
      <c r="A211" s="1"/>
      <c r="C211" s="56" t="s">
        <v>113</v>
      </c>
      <c r="D211" s="51"/>
      <c r="E211" s="16">
        <v>7.6</v>
      </c>
      <c r="F211" s="17">
        <v>7.4</v>
      </c>
      <c r="G211" s="18">
        <v>7.8</v>
      </c>
      <c r="H211" s="19">
        <v>7.5</v>
      </c>
      <c r="I211" s="20">
        <v>7.3</v>
      </c>
      <c r="J211" s="21">
        <v>7.6</v>
      </c>
      <c r="K211" s="22">
        <v>7.2</v>
      </c>
      <c r="L211" s="23">
        <v>7.1</v>
      </c>
      <c r="M211" s="24">
        <v>7.4</v>
      </c>
      <c r="N211" s="25">
        <v>7.3</v>
      </c>
      <c r="O211" s="26">
        <v>7.2</v>
      </c>
      <c r="P211" s="27">
        <v>7.4</v>
      </c>
      <c r="Q211" s="28">
        <f t="shared" ref="Q211:Q218" si="38">SUM(E211:P211)</f>
        <v>88.800000000000011</v>
      </c>
      <c r="R211" s="29">
        <f t="shared" ref="R211:R218" si="39">_xlfn.RANK.EQ(Q211,$Q$211:$Q$218)</f>
        <v>6</v>
      </c>
    </row>
    <row r="212" spans="1:18" ht="34.5" customHeight="1" x14ac:dyDescent="0.25">
      <c r="A212" s="1"/>
      <c r="C212" s="57" t="s">
        <v>114</v>
      </c>
      <c r="D212" s="53"/>
      <c r="E212" s="30">
        <v>7.5</v>
      </c>
      <c r="F212" s="31">
        <v>7.5</v>
      </c>
      <c r="G212" s="32">
        <v>7.9</v>
      </c>
      <c r="H212" s="33">
        <v>7.8</v>
      </c>
      <c r="I212" s="34">
        <v>7.5</v>
      </c>
      <c r="J212" s="35">
        <v>8.1</v>
      </c>
      <c r="K212" s="36">
        <v>7.3</v>
      </c>
      <c r="L212" s="37">
        <v>7.2</v>
      </c>
      <c r="M212" s="38">
        <v>7.8</v>
      </c>
      <c r="N212" s="39">
        <v>7.4</v>
      </c>
      <c r="O212" s="40">
        <v>7.2</v>
      </c>
      <c r="P212" s="41">
        <v>8.1</v>
      </c>
      <c r="Q212" s="28">
        <f t="shared" si="38"/>
        <v>91.300000000000011</v>
      </c>
      <c r="R212" s="29">
        <f t="shared" si="39"/>
        <v>5</v>
      </c>
    </row>
    <row r="213" spans="1:18" ht="34.5" customHeight="1" x14ac:dyDescent="0.25">
      <c r="A213" s="1"/>
      <c r="C213" s="57" t="s">
        <v>115</v>
      </c>
      <c r="D213" s="53"/>
      <c r="E213" s="30">
        <v>7.6</v>
      </c>
      <c r="F213" s="31">
        <v>7.5</v>
      </c>
      <c r="G213" s="32">
        <v>7.9</v>
      </c>
      <c r="H213" s="33">
        <v>7.4</v>
      </c>
      <c r="I213" s="34">
        <v>7.6</v>
      </c>
      <c r="J213" s="35">
        <v>8.1999999999999993</v>
      </c>
      <c r="K213" s="36">
        <v>6.6</v>
      </c>
      <c r="L213" s="37">
        <v>6.6</v>
      </c>
      <c r="M213" s="38">
        <v>6.6</v>
      </c>
      <c r="N213" s="39">
        <v>7.2</v>
      </c>
      <c r="O213" s="40">
        <v>7.1</v>
      </c>
      <c r="P213" s="41">
        <v>7.3</v>
      </c>
      <c r="Q213" s="28">
        <f t="shared" si="38"/>
        <v>87.6</v>
      </c>
      <c r="R213" s="29">
        <f t="shared" si="39"/>
        <v>7</v>
      </c>
    </row>
    <row r="214" spans="1:18" ht="34.5" customHeight="1" x14ac:dyDescent="0.25">
      <c r="A214" s="1"/>
      <c r="C214" s="57" t="s">
        <v>116</v>
      </c>
      <c r="D214" s="53"/>
      <c r="E214" s="30">
        <v>7.4</v>
      </c>
      <c r="F214" s="31">
        <v>7.3</v>
      </c>
      <c r="G214" s="32">
        <v>7.7</v>
      </c>
      <c r="H214" s="33">
        <v>7.6</v>
      </c>
      <c r="I214" s="34">
        <v>7.7</v>
      </c>
      <c r="J214" s="35">
        <v>7.7</v>
      </c>
      <c r="K214" s="36">
        <v>7.9</v>
      </c>
      <c r="L214" s="37">
        <v>7.7</v>
      </c>
      <c r="M214" s="38">
        <v>7.9</v>
      </c>
      <c r="N214" s="39">
        <v>8.1</v>
      </c>
      <c r="O214" s="40">
        <v>8</v>
      </c>
      <c r="P214" s="41">
        <v>8.1999999999999993</v>
      </c>
      <c r="Q214" s="28">
        <f t="shared" si="38"/>
        <v>93.2</v>
      </c>
      <c r="R214" s="29">
        <f t="shared" si="39"/>
        <v>4</v>
      </c>
    </row>
    <row r="215" spans="1:18" ht="34.5" customHeight="1" x14ac:dyDescent="0.25">
      <c r="A215" s="1"/>
      <c r="C215" s="57" t="s">
        <v>117</v>
      </c>
      <c r="D215" s="53"/>
      <c r="E215" s="30">
        <v>8.1999999999999993</v>
      </c>
      <c r="F215" s="31">
        <v>7.8</v>
      </c>
      <c r="G215" s="32">
        <v>8.4</v>
      </c>
      <c r="H215" s="33">
        <v>8.1999999999999993</v>
      </c>
      <c r="I215" s="34">
        <v>8.1</v>
      </c>
      <c r="J215" s="35">
        <v>8.5</v>
      </c>
      <c r="K215" s="36">
        <v>8.3000000000000007</v>
      </c>
      <c r="L215" s="37">
        <v>8</v>
      </c>
      <c r="M215" s="38">
        <v>8.3000000000000007</v>
      </c>
      <c r="N215" s="39">
        <v>8.1999999999999993</v>
      </c>
      <c r="O215" s="40">
        <v>7.9</v>
      </c>
      <c r="P215" s="41">
        <v>8.1</v>
      </c>
      <c r="Q215" s="28">
        <f t="shared" si="38"/>
        <v>98</v>
      </c>
      <c r="R215" s="29">
        <f t="shared" si="39"/>
        <v>2</v>
      </c>
    </row>
    <row r="216" spans="1:18" ht="34.5" customHeight="1" x14ac:dyDescent="0.25">
      <c r="A216" s="1"/>
      <c r="C216" s="57" t="s">
        <v>118</v>
      </c>
      <c r="D216" s="53"/>
      <c r="E216" s="30">
        <v>7.7</v>
      </c>
      <c r="F216" s="31">
        <v>7.5</v>
      </c>
      <c r="G216" s="32">
        <v>7.9</v>
      </c>
      <c r="H216" s="33">
        <v>8.3000000000000007</v>
      </c>
      <c r="I216" s="34">
        <v>8.3000000000000007</v>
      </c>
      <c r="J216" s="35">
        <v>8.6</v>
      </c>
      <c r="K216" s="36">
        <v>8.1</v>
      </c>
      <c r="L216" s="37">
        <v>7.8</v>
      </c>
      <c r="M216" s="38">
        <v>8.4</v>
      </c>
      <c r="N216" s="39">
        <v>8</v>
      </c>
      <c r="O216" s="40">
        <v>7.8</v>
      </c>
      <c r="P216" s="41">
        <v>8.1999999999999993</v>
      </c>
      <c r="Q216" s="28">
        <f t="shared" si="38"/>
        <v>96.600000000000009</v>
      </c>
      <c r="R216" s="29">
        <f t="shared" si="39"/>
        <v>3</v>
      </c>
    </row>
    <row r="217" spans="1:18" ht="34.5" customHeight="1" x14ac:dyDescent="0.25">
      <c r="A217" s="1"/>
      <c r="C217" s="57" t="s">
        <v>119</v>
      </c>
      <c r="D217" s="53"/>
      <c r="E217" s="30">
        <v>7.9</v>
      </c>
      <c r="F217" s="31">
        <v>7.7</v>
      </c>
      <c r="G217" s="32">
        <v>8</v>
      </c>
      <c r="H217" s="33">
        <v>8.5</v>
      </c>
      <c r="I217" s="34">
        <v>8.4</v>
      </c>
      <c r="J217" s="35">
        <v>8.6999999999999993</v>
      </c>
      <c r="K217" s="36">
        <v>8.8000000000000007</v>
      </c>
      <c r="L217" s="37">
        <v>8.6999999999999993</v>
      </c>
      <c r="M217" s="38">
        <v>8.9</v>
      </c>
      <c r="N217" s="39">
        <v>8.3000000000000007</v>
      </c>
      <c r="O217" s="40">
        <v>8.8000000000000007</v>
      </c>
      <c r="P217" s="41">
        <v>8.1999999999999993</v>
      </c>
      <c r="Q217" s="28">
        <f t="shared" si="38"/>
        <v>100.9</v>
      </c>
      <c r="R217" s="29">
        <f t="shared" si="39"/>
        <v>1</v>
      </c>
    </row>
    <row r="218" spans="1:18" ht="34.5" customHeight="1" x14ac:dyDescent="0.25">
      <c r="A218" s="1"/>
      <c r="C218" s="57"/>
      <c r="D218" s="53"/>
      <c r="E218" s="30"/>
      <c r="F218" s="31"/>
      <c r="G218" s="32"/>
      <c r="H218" s="33"/>
      <c r="I218" s="34"/>
      <c r="J218" s="35"/>
      <c r="K218" s="36"/>
      <c r="L218" s="37"/>
      <c r="M218" s="38"/>
      <c r="N218" s="39"/>
      <c r="O218" s="40"/>
      <c r="P218" s="41"/>
      <c r="Q218" s="28">
        <f t="shared" si="38"/>
        <v>0</v>
      </c>
      <c r="R218" s="29">
        <f t="shared" si="39"/>
        <v>8</v>
      </c>
    </row>
    <row r="219" spans="1:18" ht="34.5" customHeight="1" x14ac:dyDescent="0.25">
      <c r="A219" s="1"/>
    </row>
    <row r="220" spans="1:18" ht="34.5" customHeight="1" x14ac:dyDescent="0.25">
      <c r="A220" s="1"/>
    </row>
    <row r="221" spans="1:18" ht="34.5" customHeight="1" x14ac:dyDescent="0.25">
      <c r="A221" s="1">
        <v>21</v>
      </c>
      <c r="B221" s="47" t="s">
        <v>120</v>
      </c>
      <c r="C221" s="45"/>
      <c r="D221" s="45"/>
    </row>
    <row r="222" spans="1:18" ht="34.5" customHeight="1" x14ac:dyDescent="0.25">
      <c r="A222" s="1"/>
      <c r="C222" s="48" t="s">
        <v>2</v>
      </c>
      <c r="D222" s="49"/>
      <c r="E222" s="2" t="s">
        <v>3</v>
      </c>
      <c r="F222" s="3" t="s">
        <v>4</v>
      </c>
      <c r="G222" s="4" t="s">
        <v>5</v>
      </c>
      <c r="H222" s="5" t="s">
        <v>3</v>
      </c>
      <c r="I222" s="6" t="s">
        <v>4</v>
      </c>
      <c r="J222" s="7" t="s">
        <v>5</v>
      </c>
      <c r="K222" s="8" t="s">
        <v>3</v>
      </c>
      <c r="L222" s="9" t="s">
        <v>4</v>
      </c>
      <c r="M222" s="10" t="s">
        <v>5</v>
      </c>
      <c r="N222" s="11" t="s">
        <v>3</v>
      </c>
      <c r="O222" s="12" t="s">
        <v>4</v>
      </c>
      <c r="P222" s="13" t="s">
        <v>5</v>
      </c>
      <c r="Q222" s="14" t="s">
        <v>6</v>
      </c>
      <c r="R222" s="15" t="s">
        <v>7</v>
      </c>
    </row>
    <row r="223" spans="1:18" ht="34.5" customHeight="1" x14ac:dyDescent="0.25">
      <c r="A223" s="1"/>
      <c r="C223" s="57" t="s">
        <v>121</v>
      </c>
      <c r="D223" s="53"/>
      <c r="E223" s="30"/>
      <c r="F223" s="31"/>
      <c r="G223" s="32"/>
      <c r="H223" s="33"/>
      <c r="I223" s="34"/>
      <c r="J223" s="35"/>
      <c r="K223" s="36"/>
      <c r="L223" s="37"/>
      <c r="M223" s="38"/>
      <c r="N223" s="39"/>
      <c r="O223" s="40"/>
      <c r="P223" s="41"/>
      <c r="Q223" s="28">
        <f t="shared" ref="Q223:Q229" si="40">SUM(E223:P223)</f>
        <v>0</v>
      </c>
      <c r="R223" s="29">
        <f t="shared" ref="R223:R229" si="41">_xlfn.RANK.EQ(Q223,$Q$223:$Q$229)</f>
        <v>5</v>
      </c>
    </row>
    <row r="224" spans="1:18" ht="34.5" customHeight="1" x14ac:dyDescent="0.25">
      <c r="A224" s="1"/>
      <c r="C224" s="57" t="s">
        <v>122</v>
      </c>
      <c r="D224" s="53"/>
      <c r="E224" s="30">
        <v>8.4</v>
      </c>
      <c r="F224" s="31">
        <v>8.4</v>
      </c>
      <c r="G224" s="32">
        <v>8.3000000000000007</v>
      </c>
      <c r="H224" s="33">
        <v>8</v>
      </c>
      <c r="I224" s="34">
        <v>8.5</v>
      </c>
      <c r="J224" s="35">
        <v>8.3000000000000007</v>
      </c>
      <c r="K224" s="36">
        <v>8</v>
      </c>
      <c r="L224" s="37">
        <v>8.8000000000000007</v>
      </c>
      <c r="M224" s="38">
        <v>8.5</v>
      </c>
      <c r="N224" s="39">
        <v>8.3000000000000007</v>
      </c>
      <c r="O224" s="40">
        <v>8.4</v>
      </c>
      <c r="P224" s="41">
        <v>8.5</v>
      </c>
      <c r="Q224" s="28">
        <f t="shared" si="40"/>
        <v>100.4</v>
      </c>
      <c r="R224" s="29">
        <f t="shared" si="41"/>
        <v>1</v>
      </c>
    </row>
    <row r="225" spans="1:18" ht="34.5" customHeight="1" x14ac:dyDescent="0.25">
      <c r="A225" s="1"/>
      <c r="C225" s="57" t="s">
        <v>123</v>
      </c>
      <c r="D225" s="53"/>
      <c r="E225" s="30"/>
      <c r="F225" s="31"/>
      <c r="G225" s="32"/>
      <c r="H225" s="33"/>
      <c r="I225" s="34"/>
      <c r="J225" s="35"/>
      <c r="K225" s="36"/>
      <c r="L225" s="37"/>
      <c r="M225" s="38"/>
      <c r="N225" s="39"/>
      <c r="O225" s="40"/>
      <c r="P225" s="41"/>
      <c r="Q225" s="28">
        <f t="shared" si="40"/>
        <v>0</v>
      </c>
      <c r="R225" s="29">
        <f t="shared" si="41"/>
        <v>5</v>
      </c>
    </row>
    <row r="226" spans="1:18" ht="34.5" customHeight="1" x14ac:dyDescent="0.25">
      <c r="A226" s="1"/>
      <c r="C226" s="57" t="s">
        <v>124</v>
      </c>
      <c r="D226" s="53"/>
      <c r="E226" s="30">
        <v>7.1</v>
      </c>
      <c r="F226" s="31">
        <v>7.2</v>
      </c>
      <c r="G226" s="32">
        <v>7.5</v>
      </c>
      <c r="H226" s="33">
        <v>7.7</v>
      </c>
      <c r="I226" s="34">
        <v>7.7</v>
      </c>
      <c r="J226" s="35">
        <v>7.6</v>
      </c>
      <c r="K226" s="36">
        <v>7.2</v>
      </c>
      <c r="L226" s="37">
        <v>7.1</v>
      </c>
      <c r="M226" s="38">
        <v>7.1</v>
      </c>
      <c r="N226" s="39">
        <v>7</v>
      </c>
      <c r="O226" s="40">
        <v>7</v>
      </c>
      <c r="P226" s="41">
        <v>7.7</v>
      </c>
      <c r="Q226" s="28">
        <f t="shared" si="40"/>
        <v>87.9</v>
      </c>
      <c r="R226" s="29">
        <f t="shared" si="41"/>
        <v>4</v>
      </c>
    </row>
    <row r="227" spans="1:18" ht="34.5" customHeight="1" x14ac:dyDescent="0.25">
      <c r="A227" s="1"/>
      <c r="C227" s="57" t="s">
        <v>125</v>
      </c>
      <c r="D227" s="53"/>
      <c r="E227" s="30">
        <v>8</v>
      </c>
      <c r="F227" s="31">
        <v>8.1999999999999993</v>
      </c>
      <c r="G227" s="32">
        <v>8.1</v>
      </c>
      <c r="H227" s="33">
        <v>8.1999999999999993</v>
      </c>
      <c r="I227" s="34">
        <v>8.1999999999999993</v>
      </c>
      <c r="J227" s="35">
        <v>8.3000000000000007</v>
      </c>
      <c r="K227" s="36">
        <v>8.3000000000000007</v>
      </c>
      <c r="L227" s="37">
        <v>8.1</v>
      </c>
      <c r="M227" s="38">
        <v>8.3000000000000007</v>
      </c>
      <c r="N227" s="39">
        <v>8</v>
      </c>
      <c r="O227" s="40">
        <v>7.9</v>
      </c>
      <c r="P227" s="41">
        <v>7.9</v>
      </c>
      <c r="Q227" s="28">
        <f t="shared" si="40"/>
        <v>97.5</v>
      </c>
      <c r="R227" s="29">
        <f t="shared" si="41"/>
        <v>3</v>
      </c>
    </row>
    <row r="228" spans="1:18" ht="34.5" customHeight="1" x14ac:dyDescent="0.25">
      <c r="A228" s="1"/>
      <c r="C228" s="57" t="s">
        <v>126</v>
      </c>
      <c r="D228" s="53"/>
      <c r="E228" s="30">
        <v>8.1</v>
      </c>
      <c r="F228" s="31">
        <v>8.1999999999999993</v>
      </c>
      <c r="G228" s="32">
        <v>8.1</v>
      </c>
      <c r="H228" s="33">
        <v>8.1999999999999993</v>
      </c>
      <c r="I228" s="34">
        <v>8.1</v>
      </c>
      <c r="J228" s="35">
        <v>8.1</v>
      </c>
      <c r="K228" s="36">
        <v>8.1999999999999993</v>
      </c>
      <c r="L228" s="37">
        <v>8.1999999999999993</v>
      </c>
      <c r="M228" s="38">
        <v>8.1999999999999993</v>
      </c>
      <c r="N228" s="39">
        <v>8.3000000000000007</v>
      </c>
      <c r="O228" s="40">
        <v>8.3000000000000007</v>
      </c>
      <c r="P228" s="41">
        <v>8.1999999999999993</v>
      </c>
      <c r="Q228" s="28">
        <f t="shared" si="40"/>
        <v>98.2</v>
      </c>
      <c r="R228" s="29">
        <f t="shared" si="41"/>
        <v>2</v>
      </c>
    </row>
    <row r="229" spans="1:18" ht="34.5" customHeight="1" x14ac:dyDescent="0.25">
      <c r="A229" s="1"/>
      <c r="C229" s="57"/>
      <c r="D229" s="53"/>
      <c r="E229" s="30"/>
      <c r="F229" s="31"/>
      <c r="G229" s="32"/>
      <c r="H229" s="33"/>
      <c r="I229" s="34"/>
      <c r="J229" s="35"/>
      <c r="K229" s="36"/>
      <c r="L229" s="37"/>
      <c r="M229" s="38"/>
      <c r="N229" s="39"/>
      <c r="O229" s="40"/>
      <c r="P229" s="41"/>
      <c r="Q229" s="28">
        <f t="shared" si="40"/>
        <v>0</v>
      </c>
      <c r="R229" s="29">
        <f t="shared" si="41"/>
        <v>5</v>
      </c>
    </row>
    <row r="230" spans="1:18" ht="34.5" customHeight="1" x14ac:dyDescent="0.25"/>
    <row r="231" spans="1:18" ht="34.5" customHeight="1" x14ac:dyDescent="0.25"/>
    <row r="232" spans="1:18" ht="34.5" customHeight="1" x14ac:dyDescent="0.25">
      <c r="A232" s="1">
        <v>22</v>
      </c>
      <c r="B232" s="47" t="s">
        <v>127</v>
      </c>
      <c r="C232" s="45"/>
      <c r="D232" s="45"/>
    </row>
    <row r="233" spans="1:18" ht="34.5" customHeight="1" x14ac:dyDescent="0.25">
      <c r="A233" s="1"/>
      <c r="C233" s="48" t="s">
        <v>2</v>
      </c>
      <c r="D233" s="49"/>
      <c r="E233" s="2" t="s">
        <v>3</v>
      </c>
      <c r="F233" s="3" t="s">
        <v>4</v>
      </c>
      <c r="G233" s="4" t="s">
        <v>5</v>
      </c>
      <c r="H233" s="5" t="s">
        <v>3</v>
      </c>
      <c r="I233" s="6" t="s">
        <v>4</v>
      </c>
      <c r="J233" s="7" t="s">
        <v>5</v>
      </c>
      <c r="K233" s="8" t="s">
        <v>3</v>
      </c>
      <c r="L233" s="9" t="s">
        <v>4</v>
      </c>
      <c r="M233" s="10" t="s">
        <v>5</v>
      </c>
      <c r="N233" s="11" t="s">
        <v>3</v>
      </c>
      <c r="O233" s="12" t="s">
        <v>4</v>
      </c>
      <c r="P233" s="13" t="s">
        <v>5</v>
      </c>
      <c r="Q233" s="14" t="s">
        <v>6</v>
      </c>
      <c r="R233" s="15" t="s">
        <v>7</v>
      </c>
    </row>
    <row r="234" spans="1:18" ht="34.5" customHeight="1" x14ac:dyDescent="0.25">
      <c r="A234" s="1"/>
      <c r="C234" s="56" t="s">
        <v>128</v>
      </c>
      <c r="D234" s="51"/>
      <c r="E234" s="16">
        <v>7.7</v>
      </c>
      <c r="F234" s="17">
        <v>7.7</v>
      </c>
      <c r="G234" s="18">
        <v>8.1999999999999993</v>
      </c>
      <c r="H234" s="19">
        <v>7.6</v>
      </c>
      <c r="I234" s="20">
        <v>7.6</v>
      </c>
      <c r="J234" s="21">
        <v>8.1999999999999993</v>
      </c>
      <c r="K234" s="22">
        <v>7.7</v>
      </c>
      <c r="L234" s="23">
        <v>7.6</v>
      </c>
      <c r="M234" s="24">
        <v>8.1</v>
      </c>
      <c r="N234" s="25">
        <v>7.7</v>
      </c>
      <c r="O234" s="26">
        <v>7.6</v>
      </c>
      <c r="P234" s="27">
        <v>8.1</v>
      </c>
      <c r="Q234" s="28">
        <f t="shared" ref="Q234:Q239" si="42">SUM(E234:P234)</f>
        <v>93.8</v>
      </c>
      <c r="R234" s="29">
        <f t="shared" ref="R234:R239" si="43">_xlfn.RANK.EQ(Q234,$Q$234:$Q$239)</f>
        <v>5</v>
      </c>
    </row>
    <row r="235" spans="1:18" ht="34.5" customHeight="1" x14ac:dyDescent="0.25">
      <c r="A235" s="1"/>
      <c r="C235" s="57" t="s">
        <v>129</v>
      </c>
      <c r="D235" s="53"/>
      <c r="E235" s="30">
        <v>8.6999999999999993</v>
      </c>
      <c r="F235" s="31">
        <v>8.5</v>
      </c>
      <c r="G235" s="32">
        <v>8.8000000000000007</v>
      </c>
      <c r="H235" s="33">
        <v>8.5</v>
      </c>
      <c r="I235" s="34">
        <v>8.4</v>
      </c>
      <c r="J235" s="35">
        <v>8.8000000000000007</v>
      </c>
      <c r="K235" s="36">
        <v>8.3000000000000007</v>
      </c>
      <c r="L235" s="37">
        <v>8.4</v>
      </c>
      <c r="M235" s="38">
        <v>8.4</v>
      </c>
      <c r="N235" s="39">
        <v>8.4</v>
      </c>
      <c r="O235" s="40">
        <v>8.4</v>
      </c>
      <c r="P235" s="41">
        <v>8.5</v>
      </c>
      <c r="Q235" s="28">
        <f t="shared" si="42"/>
        <v>102.10000000000002</v>
      </c>
      <c r="R235" s="29">
        <f t="shared" si="43"/>
        <v>1</v>
      </c>
    </row>
    <row r="236" spans="1:18" ht="34.5" customHeight="1" x14ac:dyDescent="0.25">
      <c r="A236" s="1"/>
      <c r="C236" s="58" t="s">
        <v>130</v>
      </c>
      <c r="D236" s="53"/>
      <c r="E236" s="30">
        <v>8</v>
      </c>
      <c r="F236" s="31">
        <v>7.8</v>
      </c>
      <c r="G236" s="32">
        <v>8.1</v>
      </c>
      <c r="H236" s="33">
        <v>7.8</v>
      </c>
      <c r="I236" s="34">
        <v>7.8</v>
      </c>
      <c r="J236" s="35">
        <v>8.1</v>
      </c>
      <c r="K236" s="36">
        <v>8</v>
      </c>
      <c r="L236" s="37">
        <v>7.8</v>
      </c>
      <c r="M236" s="38">
        <v>8.1</v>
      </c>
      <c r="N236" s="39">
        <v>8.1</v>
      </c>
      <c r="O236" s="40">
        <v>8</v>
      </c>
      <c r="P236" s="41">
        <v>8.1999999999999993</v>
      </c>
      <c r="Q236" s="28">
        <f t="shared" si="42"/>
        <v>95.8</v>
      </c>
      <c r="R236" s="29">
        <f t="shared" si="43"/>
        <v>4</v>
      </c>
    </row>
    <row r="237" spans="1:18" ht="34.5" customHeight="1" x14ac:dyDescent="0.25">
      <c r="A237" s="1"/>
      <c r="C237" s="57" t="s">
        <v>131</v>
      </c>
      <c r="D237" s="53"/>
      <c r="E237" s="30">
        <v>7.8</v>
      </c>
      <c r="F237" s="31">
        <v>7.7</v>
      </c>
      <c r="G237" s="32">
        <v>8.1999999999999993</v>
      </c>
      <c r="H237" s="33">
        <v>7.6</v>
      </c>
      <c r="I237" s="34">
        <v>7.6</v>
      </c>
      <c r="J237" s="35">
        <v>7.9</v>
      </c>
      <c r="K237" s="36">
        <v>8.3000000000000007</v>
      </c>
      <c r="L237" s="37">
        <v>7.7</v>
      </c>
      <c r="M237" s="38">
        <v>8.3000000000000007</v>
      </c>
      <c r="N237" s="39">
        <v>8.1999999999999993</v>
      </c>
      <c r="O237" s="40">
        <v>7.9</v>
      </c>
      <c r="P237" s="41">
        <v>8.6999999999999993</v>
      </c>
      <c r="Q237" s="28">
        <f t="shared" si="42"/>
        <v>95.9</v>
      </c>
      <c r="R237" s="29">
        <f t="shared" si="43"/>
        <v>3</v>
      </c>
    </row>
    <row r="238" spans="1:18" ht="34.5" customHeight="1" x14ac:dyDescent="0.25">
      <c r="A238" s="1"/>
      <c r="C238" s="57" t="s">
        <v>132</v>
      </c>
      <c r="D238" s="53"/>
      <c r="E238" s="30">
        <v>8.4</v>
      </c>
      <c r="F238" s="31">
        <v>8.4</v>
      </c>
      <c r="G238" s="32">
        <v>8.5</v>
      </c>
      <c r="H238" s="33">
        <v>8.4</v>
      </c>
      <c r="I238" s="34">
        <v>8.3000000000000007</v>
      </c>
      <c r="J238" s="35">
        <v>8.3000000000000007</v>
      </c>
      <c r="K238" s="36">
        <v>8.4</v>
      </c>
      <c r="L238" s="37">
        <v>8.4</v>
      </c>
      <c r="M238" s="38">
        <v>8.4</v>
      </c>
      <c r="N238" s="39">
        <v>8.3000000000000007</v>
      </c>
      <c r="O238" s="40">
        <v>8.3000000000000007</v>
      </c>
      <c r="P238" s="41">
        <v>8.5</v>
      </c>
      <c r="Q238" s="28">
        <f t="shared" si="42"/>
        <v>100.6</v>
      </c>
      <c r="R238" s="29">
        <f t="shared" si="43"/>
        <v>2</v>
      </c>
    </row>
    <row r="239" spans="1:18" ht="34.5" customHeight="1" x14ac:dyDescent="0.25">
      <c r="A239" s="1"/>
      <c r="C239" s="57"/>
      <c r="D239" s="53"/>
      <c r="E239" s="30"/>
      <c r="F239" s="31"/>
      <c r="G239" s="32"/>
      <c r="H239" s="33"/>
      <c r="I239" s="34"/>
      <c r="J239" s="35"/>
      <c r="K239" s="36"/>
      <c r="L239" s="37"/>
      <c r="M239" s="38"/>
      <c r="N239" s="39"/>
      <c r="O239" s="40"/>
      <c r="P239" s="41"/>
      <c r="Q239" s="28">
        <f t="shared" si="42"/>
        <v>0</v>
      </c>
      <c r="R239" s="29">
        <f t="shared" si="43"/>
        <v>6</v>
      </c>
    </row>
    <row r="240" spans="1:18" ht="34.5" customHeight="1" x14ac:dyDescent="0.25"/>
    <row r="241" spans="1:18" ht="34.5" customHeight="1" x14ac:dyDescent="0.25"/>
    <row r="242" spans="1:18" ht="34.5" customHeight="1" x14ac:dyDescent="0.25">
      <c r="A242" s="1">
        <v>23</v>
      </c>
      <c r="B242" s="47" t="s">
        <v>133</v>
      </c>
      <c r="C242" s="45"/>
      <c r="D242" s="45"/>
    </row>
    <row r="243" spans="1:18" ht="34.5" customHeight="1" x14ac:dyDescent="0.25">
      <c r="A243" s="1"/>
      <c r="C243" s="48" t="s">
        <v>2</v>
      </c>
      <c r="D243" s="49"/>
      <c r="E243" s="2" t="s">
        <v>3</v>
      </c>
      <c r="F243" s="3" t="s">
        <v>4</v>
      </c>
      <c r="G243" s="4" t="s">
        <v>5</v>
      </c>
      <c r="H243" s="5" t="s">
        <v>3</v>
      </c>
      <c r="I243" s="6" t="s">
        <v>4</v>
      </c>
      <c r="J243" s="7" t="s">
        <v>5</v>
      </c>
      <c r="K243" s="8" t="s">
        <v>3</v>
      </c>
      <c r="L243" s="9" t="s">
        <v>4</v>
      </c>
      <c r="M243" s="10" t="s">
        <v>5</v>
      </c>
      <c r="N243" s="11" t="s">
        <v>3</v>
      </c>
      <c r="O243" s="12" t="s">
        <v>4</v>
      </c>
      <c r="P243" s="13" t="s">
        <v>5</v>
      </c>
      <c r="Q243" s="14" t="s">
        <v>6</v>
      </c>
      <c r="R243" s="15" t="s">
        <v>7</v>
      </c>
    </row>
    <row r="244" spans="1:18" ht="34.5" customHeight="1" x14ac:dyDescent="0.25">
      <c r="A244" s="1"/>
      <c r="C244" s="56" t="s">
        <v>18</v>
      </c>
      <c r="D244" s="51"/>
      <c r="E244" s="16">
        <v>6.3</v>
      </c>
      <c r="F244" s="17">
        <v>6.2</v>
      </c>
      <c r="G244" s="18">
        <v>6</v>
      </c>
      <c r="H244" s="19">
        <v>6.2</v>
      </c>
      <c r="I244" s="20">
        <v>6</v>
      </c>
      <c r="J244" s="21">
        <v>6.4</v>
      </c>
      <c r="K244" s="22">
        <v>6</v>
      </c>
      <c r="L244" s="23">
        <v>6.5</v>
      </c>
      <c r="M244" s="24">
        <v>6.5</v>
      </c>
      <c r="N244" s="25">
        <v>6.3</v>
      </c>
      <c r="O244" s="26">
        <v>6.2</v>
      </c>
      <c r="P244" s="27">
        <v>6</v>
      </c>
      <c r="Q244" s="28">
        <f t="shared" ref="Q244:Q254" si="44">SUM(E244:P244)</f>
        <v>74.599999999999994</v>
      </c>
      <c r="R244" s="29">
        <f t="shared" ref="R244:R254" si="45">_xlfn.RANK.EQ(Q244,$Q$244:$Q$254)</f>
        <v>9</v>
      </c>
    </row>
    <row r="245" spans="1:18" ht="34.5" customHeight="1" x14ac:dyDescent="0.25">
      <c r="A245" s="1"/>
      <c r="C245" s="57" t="s">
        <v>39</v>
      </c>
      <c r="D245" s="53"/>
      <c r="E245" s="30">
        <v>7.1</v>
      </c>
      <c r="F245" s="31">
        <v>7</v>
      </c>
      <c r="G245" s="32">
        <v>7</v>
      </c>
      <c r="H245" s="33">
        <v>7.1</v>
      </c>
      <c r="I245" s="34">
        <v>7.2</v>
      </c>
      <c r="J245" s="35">
        <v>7.3</v>
      </c>
      <c r="K245" s="36">
        <v>7</v>
      </c>
      <c r="L245" s="37">
        <v>7</v>
      </c>
      <c r="M245" s="38">
        <v>7.2</v>
      </c>
      <c r="N245" s="39">
        <v>7.5</v>
      </c>
      <c r="O245" s="40">
        <v>7.4</v>
      </c>
      <c r="P245" s="41">
        <v>7.2</v>
      </c>
      <c r="Q245" s="28">
        <f t="shared" si="44"/>
        <v>86.000000000000014</v>
      </c>
      <c r="R245" s="29">
        <f t="shared" si="45"/>
        <v>8</v>
      </c>
    </row>
    <row r="246" spans="1:18" ht="34.5" customHeight="1" x14ac:dyDescent="0.25">
      <c r="A246" s="1"/>
      <c r="C246" s="57" t="s">
        <v>10</v>
      </c>
      <c r="D246" s="53"/>
      <c r="E246" s="30">
        <v>7.6</v>
      </c>
      <c r="F246" s="31">
        <v>7.4</v>
      </c>
      <c r="G246" s="32">
        <v>7.9</v>
      </c>
      <c r="H246" s="33">
        <v>7.7</v>
      </c>
      <c r="I246" s="34">
        <v>7.6</v>
      </c>
      <c r="J246" s="35">
        <v>7.8</v>
      </c>
      <c r="K246" s="36">
        <v>7.2</v>
      </c>
      <c r="L246" s="37">
        <v>7.2</v>
      </c>
      <c r="M246" s="38">
        <v>7.5</v>
      </c>
      <c r="N246" s="39">
        <v>7.8</v>
      </c>
      <c r="O246" s="40">
        <v>7.6</v>
      </c>
      <c r="P246" s="41">
        <v>7.9</v>
      </c>
      <c r="Q246" s="28">
        <f t="shared" si="44"/>
        <v>91.2</v>
      </c>
      <c r="R246" s="29">
        <f t="shared" si="45"/>
        <v>4</v>
      </c>
    </row>
    <row r="247" spans="1:18" ht="34.5" customHeight="1" x14ac:dyDescent="0.25">
      <c r="A247" s="1"/>
      <c r="C247" s="57" t="s">
        <v>15</v>
      </c>
      <c r="D247" s="53"/>
      <c r="E247" s="30">
        <v>7.2</v>
      </c>
      <c r="F247" s="31">
        <v>7.1</v>
      </c>
      <c r="G247" s="32">
        <v>7.4</v>
      </c>
      <c r="H247" s="33">
        <v>8.3000000000000007</v>
      </c>
      <c r="I247" s="34">
        <v>8.1</v>
      </c>
      <c r="J247" s="35">
        <v>8.1999999999999993</v>
      </c>
      <c r="K247" s="36">
        <v>7.3</v>
      </c>
      <c r="L247" s="37">
        <v>7.3</v>
      </c>
      <c r="M247" s="38">
        <v>7.4</v>
      </c>
      <c r="N247" s="39">
        <v>7.6</v>
      </c>
      <c r="O247" s="40">
        <v>7.5</v>
      </c>
      <c r="P247" s="41">
        <v>7.7</v>
      </c>
      <c r="Q247" s="28">
        <f t="shared" si="44"/>
        <v>91.1</v>
      </c>
      <c r="R247" s="29">
        <f t="shared" si="45"/>
        <v>5</v>
      </c>
    </row>
    <row r="248" spans="1:18" ht="34.5" customHeight="1" x14ac:dyDescent="0.25">
      <c r="A248" s="1"/>
      <c r="C248" s="57" t="s">
        <v>134</v>
      </c>
      <c r="D248" s="53"/>
      <c r="E248" s="30">
        <v>8</v>
      </c>
      <c r="F248" s="31">
        <v>7.9</v>
      </c>
      <c r="G248" s="32">
        <v>8.1999999999999993</v>
      </c>
      <c r="H248" s="33">
        <v>8.4</v>
      </c>
      <c r="I248" s="34">
        <v>8.3000000000000007</v>
      </c>
      <c r="J248" s="35">
        <v>8.1999999999999993</v>
      </c>
      <c r="K248" s="36">
        <v>7.4</v>
      </c>
      <c r="L248" s="37">
        <v>7.3</v>
      </c>
      <c r="M248" s="38">
        <v>7.3</v>
      </c>
      <c r="N248" s="39">
        <v>8.1999999999999993</v>
      </c>
      <c r="O248" s="40">
        <v>8.1</v>
      </c>
      <c r="P248" s="41">
        <v>8.1999999999999993</v>
      </c>
      <c r="Q248" s="28">
        <f t="shared" si="44"/>
        <v>95.5</v>
      </c>
      <c r="R248" s="29">
        <f t="shared" si="45"/>
        <v>1</v>
      </c>
    </row>
    <row r="249" spans="1:18" ht="34.5" customHeight="1" x14ac:dyDescent="0.25">
      <c r="A249" s="1"/>
      <c r="C249" s="57" t="s">
        <v>9</v>
      </c>
      <c r="D249" s="53"/>
      <c r="E249" s="30">
        <v>8.1</v>
      </c>
      <c r="F249" s="31">
        <v>7.8</v>
      </c>
      <c r="G249" s="32">
        <v>8.4</v>
      </c>
      <c r="H249" s="33">
        <v>8.1</v>
      </c>
      <c r="I249" s="34">
        <v>7.6</v>
      </c>
      <c r="J249" s="35">
        <v>7.8</v>
      </c>
      <c r="K249" s="36">
        <v>7.3</v>
      </c>
      <c r="L249" s="37">
        <v>7</v>
      </c>
      <c r="M249" s="38">
        <v>7.8</v>
      </c>
      <c r="N249" s="39">
        <v>8.4</v>
      </c>
      <c r="O249" s="40">
        <v>8.3000000000000007</v>
      </c>
      <c r="P249" s="41">
        <v>8.3000000000000007</v>
      </c>
      <c r="Q249" s="28">
        <f t="shared" si="44"/>
        <v>94.899999999999991</v>
      </c>
      <c r="R249" s="29">
        <f t="shared" si="45"/>
        <v>2</v>
      </c>
    </row>
    <row r="250" spans="1:18" ht="34.5" customHeight="1" x14ac:dyDescent="0.25">
      <c r="A250" s="1"/>
      <c r="C250" s="57" t="s">
        <v>183</v>
      </c>
      <c r="D250" s="53"/>
      <c r="E250" s="30">
        <v>7</v>
      </c>
      <c r="F250" s="31">
        <v>7</v>
      </c>
      <c r="G250" s="32">
        <v>7.1</v>
      </c>
      <c r="H250" s="33">
        <v>7.5</v>
      </c>
      <c r="I250" s="34">
        <v>7.4</v>
      </c>
      <c r="J250" s="35">
        <v>7.5</v>
      </c>
      <c r="K250" s="36">
        <v>7.2</v>
      </c>
      <c r="L250" s="37">
        <v>7.2</v>
      </c>
      <c r="M250" s="38">
        <v>7.3</v>
      </c>
      <c r="N250" s="39">
        <v>8</v>
      </c>
      <c r="O250" s="40">
        <v>7.6</v>
      </c>
      <c r="P250" s="41">
        <v>7.8</v>
      </c>
      <c r="Q250" s="28">
        <f t="shared" si="44"/>
        <v>88.6</v>
      </c>
      <c r="R250" s="29">
        <f t="shared" si="45"/>
        <v>7</v>
      </c>
    </row>
    <row r="251" spans="1:18" ht="34.5" customHeight="1" x14ac:dyDescent="0.25">
      <c r="A251" s="1"/>
      <c r="C251" s="57" t="s">
        <v>135</v>
      </c>
      <c r="D251" s="53"/>
      <c r="E251" s="30">
        <v>7.3</v>
      </c>
      <c r="F251" s="31">
        <v>7.2</v>
      </c>
      <c r="G251" s="32">
        <v>7.3</v>
      </c>
      <c r="H251" s="33">
        <v>7.7</v>
      </c>
      <c r="I251" s="34">
        <v>7.8</v>
      </c>
      <c r="J251" s="35">
        <v>7.5</v>
      </c>
      <c r="K251" s="36">
        <v>7</v>
      </c>
      <c r="L251" s="37">
        <v>7</v>
      </c>
      <c r="M251" s="38">
        <v>7</v>
      </c>
      <c r="N251" s="39">
        <v>8.1</v>
      </c>
      <c r="O251" s="40">
        <v>7.8</v>
      </c>
      <c r="P251" s="41">
        <v>7.8</v>
      </c>
      <c r="Q251" s="28">
        <f t="shared" si="44"/>
        <v>89.499999999999986</v>
      </c>
      <c r="R251" s="29">
        <f t="shared" si="45"/>
        <v>6</v>
      </c>
    </row>
    <row r="252" spans="1:18" ht="34.5" customHeight="1" x14ac:dyDescent="0.25">
      <c r="A252" s="1"/>
      <c r="C252" s="57" t="s">
        <v>12</v>
      </c>
      <c r="D252" s="53"/>
      <c r="E252" s="30"/>
      <c r="F252" s="31"/>
      <c r="G252" s="32"/>
      <c r="H252" s="33"/>
      <c r="I252" s="34"/>
      <c r="J252" s="35"/>
      <c r="K252" s="36"/>
      <c r="L252" s="37"/>
      <c r="M252" s="38"/>
      <c r="N252" s="39"/>
      <c r="O252" s="40"/>
      <c r="P252" s="41"/>
      <c r="Q252" s="28">
        <f t="shared" si="44"/>
        <v>0</v>
      </c>
      <c r="R252" s="29">
        <f t="shared" si="45"/>
        <v>10</v>
      </c>
    </row>
    <row r="253" spans="1:18" ht="34.5" customHeight="1" x14ac:dyDescent="0.25">
      <c r="A253" s="1"/>
      <c r="C253" s="57" t="s">
        <v>39</v>
      </c>
      <c r="D253" s="53"/>
      <c r="E253" s="30">
        <v>7.3</v>
      </c>
      <c r="F253" s="31">
        <v>7.3</v>
      </c>
      <c r="G253" s="32">
        <v>7.2</v>
      </c>
      <c r="H253" s="33">
        <v>8.1</v>
      </c>
      <c r="I253" s="34">
        <v>7.8</v>
      </c>
      <c r="J253" s="35">
        <v>7.7</v>
      </c>
      <c r="K253" s="36">
        <v>7.9</v>
      </c>
      <c r="L253" s="37">
        <v>7.9</v>
      </c>
      <c r="M253" s="38">
        <v>7.8</v>
      </c>
      <c r="N253" s="39">
        <v>7.4</v>
      </c>
      <c r="O253" s="40">
        <v>7.4</v>
      </c>
      <c r="P253" s="41">
        <v>7.8</v>
      </c>
      <c r="Q253" s="28">
        <f t="shared" si="44"/>
        <v>91.600000000000009</v>
      </c>
      <c r="R253" s="29">
        <f t="shared" si="45"/>
        <v>3</v>
      </c>
    </row>
    <row r="254" spans="1:18" ht="34.5" customHeight="1" x14ac:dyDescent="0.25">
      <c r="A254" s="1"/>
      <c r="C254" s="57"/>
      <c r="D254" s="53"/>
      <c r="E254" s="30"/>
      <c r="F254" s="31"/>
      <c r="G254" s="32"/>
      <c r="H254" s="33"/>
      <c r="I254" s="34"/>
      <c r="J254" s="35"/>
      <c r="K254" s="36"/>
      <c r="L254" s="37"/>
      <c r="M254" s="38"/>
      <c r="N254" s="39"/>
      <c r="O254" s="40"/>
      <c r="P254" s="41"/>
      <c r="Q254" s="28">
        <f t="shared" si="44"/>
        <v>0</v>
      </c>
      <c r="R254" s="29">
        <f t="shared" si="45"/>
        <v>10</v>
      </c>
    </row>
    <row r="255" spans="1:18" ht="34.5" customHeight="1" x14ac:dyDescent="0.25"/>
    <row r="256" spans="1:18" ht="34.5" customHeight="1" x14ac:dyDescent="0.25"/>
    <row r="257" spans="1:18" ht="34.5" customHeight="1" x14ac:dyDescent="0.25">
      <c r="A257" s="1">
        <v>24</v>
      </c>
      <c r="B257" s="47" t="s">
        <v>136</v>
      </c>
      <c r="C257" s="45"/>
      <c r="D257" s="45"/>
    </row>
    <row r="258" spans="1:18" ht="34.5" customHeight="1" x14ac:dyDescent="0.25">
      <c r="A258" s="1"/>
      <c r="C258" s="48" t="s">
        <v>2</v>
      </c>
      <c r="D258" s="49"/>
      <c r="E258" s="2" t="s">
        <v>3</v>
      </c>
      <c r="F258" s="3" t="s">
        <v>4</v>
      </c>
      <c r="G258" s="4" t="s">
        <v>5</v>
      </c>
      <c r="H258" s="5" t="s">
        <v>3</v>
      </c>
      <c r="I258" s="6" t="s">
        <v>4</v>
      </c>
      <c r="J258" s="7" t="s">
        <v>5</v>
      </c>
      <c r="K258" s="8" t="s">
        <v>3</v>
      </c>
      <c r="L258" s="9" t="s">
        <v>4</v>
      </c>
      <c r="M258" s="10" t="s">
        <v>5</v>
      </c>
      <c r="N258" s="11" t="s">
        <v>3</v>
      </c>
      <c r="O258" s="12" t="s">
        <v>4</v>
      </c>
      <c r="P258" s="13" t="s">
        <v>5</v>
      </c>
      <c r="Q258" s="14" t="s">
        <v>6</v>
      </c>
      <c r="R258" s="15" t="s">
        <v>7</v>
      </c>
    </row>
    <row r="259" spans="1:18" ht="34.5" customHeight="1" x14ac:dyDescent="0.25">
      <c r="A259" s="1"/>
      <c r="C259" s="56" t="s">
        <v>137</v>
      </c>
      <c r="D259" s="51"/>
      <c r="E259" s="16">
        <v>8.6</v>
      </c>
      <c r="F259" s="17">
        <v>8.5</v>
      </c>
      <c r="G259" s="18">
        <v>8.6</v>
      </c>
      <c r="H259" s="19">
        <v>8.4</v>
      </c>
      <c r="I259" s="20">
        <v>8.1999999999999993</v>
      </c>
      <c r="J259" s="21">
        <v>8.5</v>
      </c>
      <c r="K259" s="22">
        <v>8.3000000000000007</v>
      </c>
      <c r="L259" s="23">
        <v>8.1999999999999993</v>
      </c>
      <c r="M259" s="24">
        <v>8.5</v>
      </c>
      <c r="N259" s="25">
        <v>8.3000000000000007</v>
      </c>
      <c r="O259" s="26">
        <v>8</v>
      </c>
      <c r="P259" s="27">
        <v>8.5</v>
      </c>
      <c r="Q259" s="28">
        <f t="shared" ref="Q259:Q264" si="46">SUM(E259:P259)</f>
        <v>100.6</v>
      </c>
      <c r="R259" s="29">
        <f t="shared" ref="R259:R264" si="47">_xlfn.RANK.EQ(Q259,$Q$259:$Q$264)</f>
        <v>1</v>
      </c>
    </row>
    <row r="260" spans="1:18" ht="34.5" customHeight="1" x14ac:dyDescent="0.25">
      <c r="A260" s="1"/>
      <c r="C260" s="57" t="s">
        <v>9</v>
      </c>
      <c r="D260" s="53"/>
      <c r="E260" s="30">
        <v>7.9</v>
      </c>
      <c r="F260" s="31">
        <v>7.7</v>
      </c>
      <c r="G260" s="32">
        <v>8.6999999999999993</v>
      </c>
      <c r="H260" s="33">
        <v>8.1999999999999993</v>
      </c>
      <c r="I260" s="34">
        <v>8.1</v>
      </c>
      <c r="J260" s="35">
        <v>8.6999999999999993</v>
      </c>
      <c r="K260" s="36">
        <v>8</v>
      </c>
      <c r="L260" s="37">
        <v>7.8</v>
      </c>
      <c r="M260" s="38">
        <v>8.4</v>
      </c>
      <c r="N260" s="39">
        <v>7.8</v>
      </c>
      <c r="O260" s="40">
        <v>7.8</v>
      </c>
      <c r="P260" s="41">
        <v>8</v>
      </c>
      <c r="Q260" s="28">
        <f t="shared" si="46"/>
        <v>97.1</v>
      </c>
      <c r="R260" s="29">
        <f t="shared" si="47"/>
        <v>4</v>
      </c>
    </row>
    <row r="261" spans="1:18" ht="34.5" customHeight="1" x14ac:dyDescent="0.25">
      <c r="A261" s="1"/>
      <c r="C261" s="57" t="s">
        <v>135</v>
      </c>
      <c r="D261" s="53"/>
      <c r="E261" s="30">
        <v>7.7</v>
      </c>
      <c r="F261" s="31">
        <v>7.5</v>
      </c>
      <c r="G261" s="32">
        <v>7.9</v>
      </c>
      <c r="H261" s="33">
        <v>8</v>
      </c>
      <c r="I261" s="34">
        <v>7.8</v>
      </c>
      <c r="J261" s="35">
        <v>7.7</v>
      </c>
      <c r="K261" s="36">
        <v>7.7</v>
      </c>
      <c r="L261" s="37">
        <v>7.5</v>
      </c>
      <c r="M261" s="38">
        <v>7.4</v>
      </c>
      <c r="N261" s="39">
        <v>7.5</v>
      </c>
      <c r="O261" s="40">
        <v>7.5</v>
      </c>
      <c r="P261" s="41">
        <v>7.5</v>
      </c>
      <c r="Q261" s="28">
        <f t="shared" si="46"/>
        <v>91.7</v>
      </c>
      <c r="R261" s="29">
        <f t="shared" si="47"/>
        <v>5</v>
      </c>
    </row>
    <row r="262" spans="1:18" ht="34.5" customHeight="1" x14ac:dyDescent="0.25">
      <c r="A262" s="1"/>
      <c r="C262" s="57" t="s">
        <v>11</v>
      </c>
      <c r="D262" s="53"/>
      <c r="E262" s="30">
        <v>8.3000000000000007</v>
      </c>
      <c r="F262" s="31">
        <v>8.1999999999999993</v>
      </c>
      <c r="G262" s="32">
        <v>8.5</v>
      </c>
      <c r="H262" s="33">
        <v>8.6</v>
      </c>
      <c r="I262" s="34">
        <v>8.6</v>
      </c>
      <c r="J262" s="35">
        <v>8.6999999999999993</v>
      </c>
      <c r="K262" s="36">
        <v>7.9</v>
      </c>
      <c r="L262" s="37">
        <v>7.9</v>
      </c>
      <c r="M262" s="38">
        <v>7.8</v>
      </c>
      <c r="N262" s="39">
        <v>7.7</v>
      </c>
      <c r="O262" s="40">
        <v>7.7</v>
      </c>
      <c r="P262" s="41">
        <v>7.8</v>
      </c>
      <c r="Q262" s="28">
        <f t="shared" si="46"/>
        <v>97.7</v>
      </c>
      <c r="R262" s="29">
        <f t="shared" si="47"/>
        <v>3</v>
      </c>
    </row>
    <row r="263" spans="1:18" ht="34.5" customHeight="1" x14ac:dyDescent="0.25">
      <c r="A263" s="1"/>
      <c r="C263" s="57" t="s">
        <v>8</v>
      </c>
      <c r="D263" s="53"/>
      <c r="E263" s="30">
        <v>8.3000000000000007</v>
      </c>
      <c r="F263" s="31">
        <v>8</v>
      </c>
      <c r="G263" s="32">
        <v>8.3000000000000007</v>
      </c>
      <c r="H263" s="33">
        <v>8.1</v>
      </c>
      <c r="I263" s="34">
        <v>8</v>
      </c>
      <c r="J263" s="35">
        <v>8.1999999999999993</v>
      </c>
      <c r="K263" s="36">
        <v>8.6</v>
      </c>
      <c r="L263" s="37">
        <v>8.5</v>
      </c>
      <c r="M263" s="38">
        <v>8.6</v>
      </c>
      <c r="N263" s="39">
        <v>8.1999999999999993</v>
      </c>
      <c r="O263" s="40">
        <v>8</v>
      </c>
      <c r="P263" s="41">
        <v>8.3000000000000007</v>
      </c>
      <c r="Q263" s="28">
        <f t="shared" si="46"/>
        <v>99.1</v>
      </c>
      <c r="R263" s="29">
        <f t="shared" si="47"/>
        <v>2</v>
      </c>
    </row>
    <row r="264" spans="1:18" ht="34.5" customHeight="1" x14ac:dyDescent="0.25">
      <c r="A264" s="1"/>
      <c r="C264" s="57"/>
      <c r="D264" s="53"/>
      <c r="E264" s="30"/>
      <c r="F264" s="31"/>
      <c r="G264" s="32"/>
      <c r="H264" s="33"/>
      <c r="I264" s="34"/>
      <c r="J264" s="35"/>
      <c r="K264" s="36"/>
      <c r="L264" s="37"/>
      <c r="M264" s="38"/>
      <c r="N264" s="39"/>
      <c r="O264" s="40"/>
      <c r="P264" s="41"/>
      <c r="Q264" s="28">
        <f t="shared" si="46"/>
        <v>0</v>
      </c>
      <c r="R264" s="29">
        <f t="shared" si="47"/>
        <v>6</v>
      </c>
    </row>
    <row r="265" spans="1:18" ht="34.5" customHeight="1" x14ac:dyDescent="0.25"/>
    <row r="266" spans="1:18" ht="34.5" customHeight="1" x14ac:dyDescent="0.25"/>
    <row r="267" spans="1:18" ht="34.5" customHeight="1" x14ac:dyDescent="0.25">
      <c r="A267" s="1">
        <v>25</v>
      </c>
      <c r="B267" s="47" t="s">
        <v>138</v>
      </c>
      <c r="C267" s="45"/>
      <c r="D267" s="45"/>
    </row>
    <row r="268" spans="1:18" ht="34.5" customHeight="1" x14ac:dyDescent="0.25">
      <c r="A268" s="1"/>
      <c r="C268" s="48" t="s">
        <v>2</v>
      </c>
      <c r="D268" s="49"/>
      <c r="E268" s="2" t="s">
        <v>3</v>
      </c>
      <c r="F268" s="3" t="s">
        <v>4</v>
      </c>
      <c r="G268" s="4" t="s">
        <v>5</v>
      </c>
      <c r="H268" s="5" t="s">
        <v>3</v>
      </c>
      <c r="I268" s="6" t="s">
        <v>4</v>
      </c>
      <c r="J268" s="7" t="s">
        <v>5</v>
      </c>
      <c r="K268" s="8" t="s">
        <v>3</v>
      </c>
      <c r="L268" s="9" t="s">
        <v>4</v>
      </c>
      <c r="M268" s="10" t="s">
        <v>5</v>
      </c>
      <c r="N268" s="11" t="s">
        <v>3</v>
      </c>
      <c r="O268" s="12" t="s">
        <v>4</v>
      </c>
      <c r="P268" s="13" t="s">
        <v>5</v>
      </c>
      <c r="Q268" s="14" t="s">
        <v>6</v>
      </c>
      <c r="R268" s="15" t="s">
        <v>7</v>
      </c>
    </row>
    <row r="269" spans="1:18" ht="34.5" customHeight="1" x14ac:dyDescent="0.25">
      <c r="A269" s="1"/>
      <c r="C269" s="56" t="s">
        <v>139</v>
      </c>
      <c r="D269" s="51"/>
      <c r="E269" s="16">
        <v>8.1999999999999993</v>
      </c>
      <c r="F269" s="17">
        <v>8.3000000000000007</v>
      </c>
      <c r="G269" s="18">
        <v>8.6</v>
      </c>
      <c r="H269" s="19">
        <v>8.3000000000000007</v>
      </c>
      <c r="I269" s="20">
        <v>8.3000000000000007</v>
      </c>
      <c r="J269" s="21">
        <v>8.6</v>
      </c>
      <c r="K269" s="22">
        <v>8.5</v>
      </c>
      <c r="L269" s="23">
        <v>8.4</v>
      </c>
      <c r="M269" s="24">
        <v>8.6</v>
      </c>
      <c r="N269" s="25">
        <v>8.4</v>
      </c>
      <c r="O269" s="26">
        <v>8.1999999999999993</v>
      </c>
      <c r="P269" s="27">
        <v>8.6</v>
      </c>
      <c r="Q269" s="28">
        <f t="shared" ref="Q269:Q274" si="48">SUM(E269:P269)</f>
        <v>101</v>
      </c>
      <c r="R269" s="29">
        <f t="shared" ref="R269:R274" si="49">_xlfn.RANK.EQ(Q269,$Q$269:$Q$274)</f>
        <v>4</v>
      </c>
    </row>
    <row r="270" spans="1:18" ht="34.5" customHeight="1" x14ac:dyDescent="0.25">
      <c r="A270" s="1"/>
      <c r="C270" s="57" t="s">
        <v>140</v>
      </c>
      <c r="D270" s="53"/>
      <c r="E270" s="30">
        <v>8.8000000000000007</v>
      </c>
      <c r="F270" s="31">
        <v>8.6999999999999993</v>
      </c>
      <c r="G270" s="32">
        <v>9.1999999999999993</v>
      </c>
      <c r="H270" s="33">
        <v>8.9</v>
      </c>
      <c r="I270" s="34">
        <v>8.6</v>
      </c>
      <c r="J270" s="35">
        <v>9.1999999999999993</v>
      </c>
      <c r="K270" s="36">
        <v>9.1999999999999993</v>
      </c>
      <c r="L270" s="37">
        <v>9</v>
      </c>
      <c r="M270" s="38">
        <v>9.1999999999999993</v>
      </c>
      <c r="N270" s="39">
        <v>8.6999999999999993</v>
      </c>
      <c r="O270" s="40">
        <v>8.5</v>
      </c>
      <c r="P270" s="41">
        <v>9.1999999999999993</v>
      </c>
      <c r="Q270" s="28">
        <f t="shared" si="48"/>
        <v>107.20000000000002</v>
      </c>
      <c r="R270" s="29">
        <f t="shared" si="49"/>
        <v>1</v>
      </c>
    </row>
    <row r="271" spans="1:18" ht="34.5" customHeight="1" x14ac:dyDescent="0.25">
      <c r="A271" s="1"/>
      <c r="C271" s="57" t="s">
        <v>141</v>
      </c>
      <c r="D271" s="53"/>
      <c r="E271" s="30">
        <v>8.6</v>
      </c>
      <c r="F271" s="31">
        <v>8.4</v>
      </c>
      <c r="G271" s="32">
        <v>8.9</v>
      </c>
      <c r="H271" s="33">
        <v>8.6999999999999993</v>
      </c>
      <c r="I271" s="34">
        <v>8.6</v>
      </c>
      <c r="J271" s="35">
        <v>9</v>
      </c>
      <c r="K271" s="36">
        <v>9.3000000000000007</v>
      </c>
      <c r="L271" s="37">
        <v>8.9</v>
      </c>
      <c r="M271" s="38">
        <v>9.1</v>
      </c>
      <c r="N271" s="39">
        <v>8.6</v>
      </c>
      <c r="O271" s="40">
        <v>8.4</v>
      </c>
      <c r="P271" s="41">
        <v>9</v>
      </c>
      <c r="Q271" s="28">
        <f t="shared" si="48"/>
        <v>105.5</v>
      </c>
      <c r="R271" s="29">
        <f t="shared" si="49"/>
        <v>2</v>
      </c>
    </row>
    <row r="272" spans="1:18" ht="34.5" customHeight="1" x14ac:dyDescent="0.25">
      <c r="A272" s="1"/>
      <c r="C272" s="57" t="s">
        <v>142</v>
      </c>
      <c r="D272" s="53"/>
      <c r="E272" s="30">
        <v>8.4</v>
      </c>
      <c r="F272" s="31">
        <v>8.6</v>
      </c>
      <c r="G272" s="32">
        <v>8.6999999999999993</v>
      </c>
      <c r="H272" s="33">
        <v>8.6999999999999993</v>
      </c>
      <c r="I272" s="34">
        <v>8.6</v>
      </c>
      <c r="J272" s="35">
        <v>8.8000000000000007</v>
      </c>
      <c r="K272" s="36">
        <v>8.5</v>
      </c>
      <c r="L272" s="37">
        <v>8.5</v>
      </c>
      <c r="M272" s="38">
        <v>8.9</v>
      </c>
      <c r="N272" s="39">
        <v>8.5</v>
      </c>
      <c r="O272" s="40">
        <v>8.5</v>
      </c>
      <c r="P272" s="41">
        <v>8.6999999999999993</v>
      </c>
      <c r="Q272" s="28">
        <f t="shared" si="48"/>
        <v>103.4</v>
      </c>
      <c r="R272" s="29">
        <f t="shared" si="49"/>
        <v>3</v>
      </c>
    </row>
    <row r="273" spans="1:18" ht="34.5" customHeight="1" x14ac:dyDescent="0.25">
      <c r="A273" s="1"/>
      <c r="C273" s="57" t="s">
        <v>143</v>
      </c>
      <c r="D273" s="53"/>
      <c r="E273" s="30">
        <v>8.4</v>
      </c>
      <c r="F273" s="31">
        <v>8.3000000000000007</v>
      </c>
      <c r="G273" s="32">
        <v>8.6</v>
      </c>
      <c r="H273" s="33">
        <v>8</v>
      </c>
      <c r="I273" s="34">
        <v>7.9</v>
      </c>
      <c r="J273" s="35">
        <v>8.1</v>
      </c>
      <c r="K273" s="36">
        <v>7.9</v>
      </c>
      <c r="L273" s="37">
        <v>7.8</v>
      </c>
      <c r="M273" s="38">
        <v>8.1999999999999993</v>
      </c>
      <c r="N273" s="39">
        <v>8.3000000000000007</v>
      </c>
      <c r="O273" s="40">
        <v>8.3000000000000007</v>
      </c>
      <c r="P273" s="41">
        <v>8.1999999999999993</v>
      </c>
      <c r="Q273" s="28">
        <f t="shared" si="48"/>
        <v>98</v>
      </c>
      <c r="R273" s="29">
        <f t="shared" si="49"/>
        <v>5</v>
      </c>
    </row>
    <row r="274" spans="1:18" ht="34.5" customHeight="1" x14ac:dyDescent="0.25">
      <c r="A274" s="1"/>
      <c r="C274" s="57"/>
      <c r="D274" s="53"/>
      <c r="E274" s="30"/>
      <c r="F274" s="31"/>
      <c r="G274" s="32"/>
      <c r="H274" s="33"/>
      <c r="I274" s="34"/>
      <c r="J274" s="35"/>
      <c r="K274" s="36"/>
      <c r="L274" s="37"/>
      <c r="M274" s="38"/>
      <c r="N274" s="39"/>
      <c r="O274" s="40"/>
      <c r="P274" s="41"/>
      <c r="Q274" s="28">
        <f t="shared" si="48"/>
        <v>0</v>
      </c>
      <c r="R274" s="29">
        <f t="shared" si="49"/>
        <v>6</v>
      </c>
    </row>
    <row r="275" spans="1:18" ht="34.5" customHeight="1" x14ac:dyDescent="0.25"/>
    <row r="276" spans="1:18" ht="34.5" customHeight="1" x14ac:dyDescent="0.25"/>
    <row r="277" spans="1:18" ht="34.5" customHeight="1" x14ac:dyDescent="0.25">
      <c r="A277" s="1">
        <v>26</v>
      </c>
      <c r="B277" s="47" t="s">
        <v>144</v>
      </c>
      <c r="C277" s="45"/>
      <c r="D277" s="45"/>
    </row>
    <row r="278" spans="1:18" ht="34.5" customHeight="1" x14ac:dyDescent="0.25">
      <c r="A278" s="1"/>
      <c r="C278" s="48" t="s">
        <v>2</v>
      </c>
      <c r="D278" s="49"/>
      <c r="E278" s="2" t="s">
        <v>3</v>
      </c>
      <c r="F278" s="3" t="s">
        <v>4</v>
      </c>
      <c r="G278" s="4" t="s">
        <v>5</v>
      </c>
      <c r="H278" s="5" t="s">
        <v>3</v>
      </c>
      <c r="I278" s="6" t="s">
        <v>4</v>
      </c>
      <c r="J278" s="7" t="s">
        <v>5</v>
      </c>
      <c r="K278" s="8" t="s">
        <v>3</v>
      </c>
      <c r="L278" s="9" t="s">
        <v>4</v>
      </c>
      <c r="M278" s="10" t="s">
        <v>5</v>
      </c>
      <c r="N278" s="11" t="s">
        <v>3</v>
      </c>
      <c r="O278" s="12" t="s">
        <v>4</v>
      </c>
      <c r="P278" s="13" t="s">
        <v>5</v>
      </c>
      <c r="Q278" s="14" t="s">
        <v>6</v>
      </c>
      <c r="R278" s="15" t="s">
        <v>7</v>
      </c>
    </row>
    <row r="279" spans="1:18" ht="34.5" customHeight="1" x14ac:dyDescent="0.25">
      <c r="A279" s="1"/>
      <c r="C279" s="56" t="s">
        <v>145</v>
      </c>
      <c r="D279" s="51"/>
      <c r="E279" s="16">
        <v>7.5</v>
      </c>
      <c r="F279" s="17">
        <v>7.3</v>
      </c>
      <c r="G279" s="18">
        <v>7.8</v>
      </c>
      <c r="H279" s="19">
        <v>7.5</v>
      </c>
      <c r="I279" s="20">
        <v>7.2</v>
      </c>
      <c r="J279" s="21">
        <v>7.8</v>
      </c>
      <c r="K279" s="22">
        <v>7.5</v>
      </c>
      <c r="L279" s="23">
        <v>7.2</v>
      </c>
      <c r="M279" s="24">
        <v>7.8</v>
      </c>
      <c r="N279" s="25">
        <v>7.4</v>
      </c>
      <c r="O279" s="26">
        <v>7.2</v>
      </c>
      <c r="P279" s="27">
        <v>7.7</v>
      </c>
      <c r="Q279" s="28">
        <f t="shared" ref="Q279:Q284" si="50">SUM(E279:P279)</f>
        <v>89.90000000000002</v>
      </c>
      <c r="R279" s="29">
        <f t="shared" ref="R279:R284" si="51">_xlfn.RANK.EQ(Q279,$Q$279:$Q$284)</f>
        <v>5</v>
      </c>
    </row>
    <row r="280" spans="1:18" ht="34.5" customHeight="1" x14ac:dyDescent="0.25">
      <c r="A280" s="1"/>
      <c r="C280" s="57" t="s">
        <v>146</v>
      </c>
      <c r="D280" s="53"/>
      <c r="E280" s="30">
        <v>7.6</v>
      </c>
      <c r="F280" s="31">
        <v>7.4</v>
      </c>
      <c r="G280" s="32">
        <v>7.7</v>
      </c>
      <c r="H280" s="33">
        <v>7.3</v>
      </c>
      <c r="I280" s="34">
        <v>7.3</v>
      </c>
      <c r="J280" s="35">
        <v>7.6</v>
      </c>
      <c r="K280" s="36">
        <v>7.6</v>
      </c>
      <c r="L280" s="37">
        <v>7.3</v>
      </c>
      <c r="M280" s="38">
        <v>7.8</v>
      </c>
      <c r="N280" s="39">
        <v>7.6</v>
      </c>
      <c r="O280" s="40">
        <v>7.5</v>
      </c>
      <c r="P280" s="41">
        <v>7.7</v>
      </c>
      <c r="Q280" s="28">
        <f t="shared" si="50"/>
        <v>90.399999999999991</v>
      </c>
      <c r="R280" s="29">
        <f t="shared" si="51"/>
        <v>4</v>
      </c>
    </row>
    <row r="281" spans="1:18" ht="34.5" customHeight="1" x14ac:dyDescent="0.25">
      <c r="A281" s="1"/>
      <c r="C281" s="57" t="s">
        <v>147</v>
      </c>
      <c r="D281" s="53"/>
      <c r="E281" s="30">
        <v>7.5</v>
      </c>
      <c r="F281" s="31">
        <v>7.5</v>
      </c>
      <c r="G281" s="32">
        <v>7.9</v>
      </c>
      <c r="H281" s="33">
        <v>8.1999999999999993</v>
      </c>
      <c r="I281" s="34">
        <v>8.1999999999999993</v>
      </c>
      <c r="J281" s="35">
        <v>8.5</v>
      </c>
      <c r="K281" s="36">
        <v>8</v>
      </c>
      <c r="L281" s="37">
        <v>7.9</v>
      </c>
      <c r="M281" s="38">
        <v>8.1999999999999993</v>
      </c>
      <c r="N281" s="39">
        <v>7.8</v>
      </c>
      <c r="O281" s="40">
        <v>7.7</v>
      </c>
      <c r="P281" s="41">
        <v>8.1999999999999993</v>
      </c>
      <c r="Q281" s="28">
        <f t="shared" si="50"/>
        <v>95.6</v>
      </c>
      <c r="R281" s="29">
        <f t="shared" si="51"/>
        <v>3</v>
      </c>
    </row>
    <row r="282" spans="1:18" ht="34.5" customHeight="1" x14ac:dyDescent="0.25">
      <c r="A282" s="1"/>
      <c r="C282" s="57" t="s">
        <v>148</v>
      </c>
      <c r="D282" s="53"/>
      <c r="E282" s="30">
        <v>8.1999999999999993</v>
      </c>
      <c r="F282" s="31">
        <v>8</v>
      </c>
      <c r="G282" s="32">
        <v>8.3000000000000007</v>
      </c>
      <c r="H282" s="33">
        <v>7.8</v>
      </c>
      <c r="I282" s="34">
        <v>7.5</v>
      </c>
      <c r="J282" s="35">
        <v>7.8</v>
      </c>
      <c r="K282" s="36">
        <v>8.3000000000000007</v>
      </c>
      <c r="L282" s="37">
        <v>8</v>
      </c>
      <c r="M282" s="38">
        <v>8.3000000000000007</v>
      </c>
      <c r="N282" s="39">
        <v>8.1999999999999993</v>
      </c>
      <c r="O282" s="40">
        <v>8.1</v>
      </c>
      <c r="P282" s="41">
        <v>8.1999999999999993</v>
      </c>
      <c r="Q282" s="28">
        <f t="shared" si="50"/>
        <v>96.699999999999989</v>
      </c>
      <c r="R282" s="29">
        <f t="shared" si="51"/>
        <v>2</v>
      </c>
    </row>
    <row r="283" spans="1:18" ht="34.5" customHeight="1" x14ac:dyDescent="0.25">
      <c r="A283" s="1"/>
      <c r="C283" s="57" t="s">
        <v>149</v>
      </c>
      <c r="D283" s="53"/>
      <c r="E283" s="30">
        <v>7.9</v>
      </c>
      <c r="F283" s="31">
        <v>8</v>
      </c>
      <c r="G283" s="32">
        <v>8</v>
      </c>
      <c r="H283" s="33">
        <v>8</v>
      </c>
      <c r="I283" s="34">
        <v>7.7</v>
      </c>
      <c r="J283" s="35">
        <v>8</v>
      </c>
      <c r="K283" s="36">
        <v>8.1999999999999993</v>
      </c>
      <c r="L283" s="37">
        <v>7.9</v>
      </c>
      <c r="M283" s="38">
        <v>8.3000000000000007</v>
      </c>
      <c r="N283" s="39">
        <v>8.1999999999999993</v>
      </c>
      <c r="O283" s="40">
        <v>8.1</v>
      </c>
      <c r="P283" s="41">
        <v>8.4</v>
      </c>
      <c r="Q283" s="28">
        <f t="shared" si="50"/>
        <v>96.7</v>
      </c>
      <c r="R283" s="29">
        <f t="shared" si="51"/>
        <v>1</v>
      </c>
    </row>
    <row r="284" spans="1:18" ht="34.5" customHeight="1" x14ac:dyDescent="0.25">
      <c r="A284" s="1"/>
      <c r="C284" s="57"/>
      <c r="D284" s="53"/>
      <c r="E284" s="30"/>
      <c r="F284" s="31"/>
      <c r="G284" s="32"/>
      <c r="H284" s="33"/>
      <c r="I284" s="34"/>
      <c r="J284" s="35"/>
      <c r="K284" s="36"/>
      <c r="L284" s="37"/>
      <c r="M284" s="38"/>
      <c r="N284" s="39"/>
      <c r="O284" s="40"/>
      <c r="P284" s="41"/>
      <c r="Q284" s="28">
        <f t="shared" si="50"/>
        <v>0</v>
      </c>
      <c r="R284" s="29">
        <f t="shared" si="51"/>
        <v>6</v>
      </c>
    </row>
    <row r="285" spans="1:18" ht="34.5" customHeight="1" x14ac:dyDescent="0.25"/>
    <row r="286" spans="1:18" ht="34.5" customHeight="1" x14ac:dyDescent="0.25"/>
    <row r="287" spans="1:18" ht="34.5" customHeight="1" x14ac:dyDescent="0.25">
      <c r="A287" s="1">
        <v>27</v>
      </c>
      <c r="B287" s="47" t="s">
        <v>150</v>
      </c>
      <c r="C287" s="45"/>
      <c r="D287" s="45"/>
    </row>
    <row r="288" spans="1:18" ht="34.5" customHeight="1" x14ac:dyDescent="0.25">
      <c r="A288" s="1"/>
      <c r="C288" s="48" t="s">
        <v>2</v>
      </c>
      <c r="D288" s="49"/>
      <c r="E288" s="2" t="s">
        <v>3</v>
      </c>
      <c r="F288" s="3" t="s">
        <v>4</v>
      </c>
      <c r="G288" s="4" t="s">
        <v>5</v>
      </c>
      <c r="H288" s="5" t="s">
        <v>3</v>
      </c>
      <c r="I288" s="6" t="s">
        <v>4</v>
      </c>
      <c r="J288" s="7" t="s">
        <v>5</v>
      </c>
      <c r="K288" s="8" t="s">
        <v>3</v>
      </c>
      <c r="L288" s="9" t="s">
        <v>4</v>
      </c>
      <c r="M288" s="10" t="s">
        <v>5</v>
      </c>
      <c r="N288" s="11" t="s">
        <v>3</v>
      </c>
      <c r="O288" s="12" t="s">
        <v>4</v>
      </c>
      <c r="P288" s="13" t="s">
        <v>5</v>
      </c>
      <c r="Q288" s="14" t="s">
        <v>6</v>
      </c>
      <c r="R288" s="15" t="s">
        <v>7</v>
      </c>
    </row>
    <row r="289" spans="1:18" ht="34.5" customHeight="1" x14ac:dyDescent="0.25">
      <c r="A289" s="1"/>
      <c r="C289" s="56" t="s">
        <v>151</v>
      </c>
      <c r="D289" s="51"/>
      <c r="E289" s="16">
        <v>8</v>
      </c>
      <c r="F289" s="17">
        <v>8</v>
      </c>
      <c r="G289" s="18">
        <v>8.1999999999999993</v>
      </c>
      <c r="H289" s="19">
        <v>8.1</v>
      </c>
      <c r="I289" s="20">
        <v>8.1999999999999993</v>
      </c>
      <c r="J289" s="21">
        <v>8.1</v>
      </c>
      <c r="K289" s="22">
        <v>8.1</v>
      </c>
      <c r="L289" s="23">
        <v>8.1</v>
      </c>
      <c r="M289" s="24">
        <v>8.1999999999999993</v>
      </c>
      <c r="N289" s="25">
        <v>8.1</v>
      </c>
      <c r="O289" s="26">
        <v>8.1</v>
      </c>
      <c r="P289" s="27">
        <v>8.1999999999999993</v>
      </c>
      <c r="Q289" s="28">
        <f t="shared" ref="Q289:Q296" si="52">SUM(E289:P289)</f>
        <v>97.399999999999991</v>
      </c>
      <c r="R289" s="29">
        <f t="shared" ref="R289:R296" si="53">_xlfn.RANK.EQ(Q289,$Q$289:$Q$296)</f>
        <v>2</v>
      </c>
    </row>
    <row r="290" spans="1:18" ht="34.5" customHeight="1" x14ac:dyDescent="0.25">
      <c r="A290" s="1"/>
      <c r="C290" s="57" t="s">
        <v>152</v>
      </c>
      <c r="D290" s="53"/>
      <c r="E290" s="30">
        <v>7.9</v>
      </c>
      <c r="F290" s="31">
        <v>7.8</v>
      </c>
      <c r="G290" s="32">
        <v>8.3000000000000007</v>
      </c>
      <c r="H290" s="33">
        <v>7.8</v>
      </c>
      <c r="I290" s="34">
        <v>7.7</v>
      </c>
      <c r="J290" s="35">
        <v>7.7</v>
      </c>
      <c r="K290" s="36">
        <v>7.8</v>
      </c>
      <c r="L290" s="37">
        <v>8</v>
      </c>
      <c r="M290" s="38">
        <v>8.1</v>
      </c>
      <c r="N290" s="39">
        <v>7.8</v>
      </c>
      <c r="O290" s="40">
        <v>7.8</v>
      </c>
      <c r="P290" s="41">
        <v>7.8</v>
      </c>
      <c r="Q290" s="28">
        <f t="shared" si="52"/>
        <v>94.499999999999986</v>
      </c>
      <c r="R290" s="29">
        <f t="shared" si="53"/>
        <v>5</v>
      </c>
    </row>
    <row r="291" spans="1:18" ht="34.5" customHeight="1" x14ac:dyDescent="0.25">
      <c r="A291" s="1"/>
      <c r="C291" s="57" t="s">
        <v>153</v>
      </c>
      <c r="D291" s="53"/>
      <c r="E291" s="30">
        <v>8.4</v>
      </c>
      <c r="F291" s="31">
        <v>8.1999999999999993</v>
      </c>
      <c r="G291" s="32">
        <v>8.5</v>
      </c>
      <c r="H291" s="33">
        <v>8.3000000000000007</v>
      </c>
      <c r="I291" s="34">
        <v>8.1999999999999993</v>
      </c>
      <c r="J291" s="35">
        <v>8.1999999999999993</v>
      </c>
      <c r="K291" s="36">
        <v>8.1999999999999993</v>
      </c>
      <c r="L291" s="37">
        <v>8.3000000000000007</v>
      </c>
      <c r="M291" s="38">
        <v>8.6999999999999993</v>
      </c>
      <c r="N291" s="39">
        <v>7.9</v>
      </c>
      <c r="O291" s="40">
        <v>7.9</v>
      </c>
      <c r="P291" s="41">
        <v>8</v>
      </c>
      <c r="Q291" s="28">
        <f t="shared" si="52"/>
        <v>98.800000000000026</v>
      </c>
      <c r="R291" s="29">
        <f t="shared" si="53"/>
        <v>1</v>
      </c>
    </row>
    <row r="292" spans="1:18" ht="34.5" customHeight="1" x14ac:dyDescent="0.25">
      <c r="A292" s="1"/>
      <c r="C292" s="57" t="s">
        <v>154</v>
      </c>
      <c r="D292" s="53"/>
      <c r="E292" s="30">
        <v>8</v>
      </c>
      <c r="F292" s="31">
        <v>7.7</v>
      </c>
      <c r="G292" s="32">
        <v>8.3000000000000007</v>
      </c>
      <c r="H292" s="33">
        <v>7.7</v>
      </c>
      <c r="I292" s="34">
        <v>7.6</v>
      </c>
      <c r="J292" s="35">
        <v>7.8</v>
      </c>
      <c r="K292" s="36">
        <v>7.8</v>
      </c>
      <c r="L292" s="37">
        <v>8</v>
      </c>
      <c r="M292" s="38">
        <v>8</v>
      </c>
      <c r="N292" s="39">
        <v>8</v>
      </c>
      <c r="O292" s="40">
        <v>8</v>
      </c>
      <c r="P292" s="41">
        <v>8.1999999999999993</v>
      </c>
      <c r="Q292" s="28">
        <f t="shared" si="52"/>
        <v>95.1</v>
      </c>
      <c r="R292" s="29">
        <f t="shared" si="53"/>
        <v>4</v>
      </c>
    </row>
    <row r="293" spans="1:18" ht="34.5" customHeight="1" x14ac:dyDescent="0.25">
      <c r="A293" s="1"/>
      <c r="C293" s="57" t="s">
        <v>155</v>
      </c>
      <c r="D293" s="53"/>
      <c r="E293" s="30">
        <v>7.8</v>
      </c>
      <c r="F293" s="31">
        <v>7.6</v>
      </c>
      <c r="G293" s="32">
        <v>8.4</v>
      </c>
      <c r="H293" s="33">
        <v>8.3000000000000007</v>
      </c>
      <c r="I293" s="34">
        <v>8.1</v>
      </c>
      <c r="J293" s="35">
        <v>8.4</v>
      </c>
      <c r="K293" s="36">
        <v>8.1999999999999993</v>
      </c>
      <c r="L293" s="37">
        <v>8.1</v>
      </c>
      <c r="M293" s="38">
        <v>8.5</v>
      </c>
      <c r="N293" s="39">
        <v>7.7</v>
      </c>
      <c r="O293" s="40">
        <v>7.7</v>
      </c>
      <c r="P293" s="41">
        <v>7.8</v>
      </c>
      <c r="Q293" s="28">
        <f t="shared" si="52"/>
        <v>96.6</v>
      </c>
      <c r="R293" s="29">
        <f t="shared" si="53"/>
        <v>3</v>
      </c>
    </row>
    <row r="294" spans="1:18" ht="34.5" customHeight="1" x14ac:dyDescent="0.25">
      <c r="A294" s="1"/>
      <c r="C294" s="57" t="s">
        <v>156</v>
      </c>
      <c r="D294" s="53"/>
      <c r="E294" s="30"/>
      <c r="F294" s="31"/>
      <c r="G294" s="32"/>
      <c r="H294" s="33"/>
      <c r="I294" s="34"/>
      <c r="J294" s="35"/>
      <c r="K294" s="36"/>
      <c r="L294" s="37"/>
      <c r="M294" s="38"/>
      <c r="N294" s="39"/>
      <c r="O294" s="40"/>
      <c r="P294" s="41"/>
      <c r="Q294" s="28">
        <f t="shared" si="52"/>
        <v>0</v>
      </c>
      <c r="R294" s="29">
        <f t="shared" si="53"/>
        <v>7</v>
      </c>
    </row>
    <row r="295" spans="1:18" ht="35.25" customHeight="1" x14ac:dyDescent="0.25">
      <c r="A295" s="1"/>
      <c r="C295" s="57" t="s">
        <v>143</v>
      </c>
      <c r="D295" s="53"/>
      <c r="E295" s="30">
        <v>7.5</v>
      </c>
      <c r="F295" s="31">
        <v>7.5</v>
      </c>
      <c r="G295" s="32">
        <v>7.8</v>
      </c>
      <c r="H295" s="33">
        <v>7.5</v>
      </c>
      <c r="I295" s="34">
        <v>7.4</v>
      </c>
      <c r="J295" s="35">
        <v>7.5</v>
      </c>
      <c r="K295" s="36">
        <v>7.5</v>
      </c>
      <c r="L295" s="37">
        <v>7.4</v>
      </c>
      <c r="M295" s="38">
        <v>7.9</v>
      </c>
      <c r="N295" s="39">
        <v>7.6</v>
      </c>
      <c r="O295" s="40">
        <v>7.6</v>
      </c>
      <c r="P295" s="41">
        <v>7.7</v>
      </c>
      <c r="Q295" s="28">
        <f t="shared" si="52"/>
        <v>90.899999999999991</v>
      </c>
      <c r="R295" s="29">
        <f t="shared" si="53"/>
        <v>6</v>
      </c>
    </row>
    <row r="296" spans="1:18" ht="35.25" customHeight="1" x14ac:dyDescent="0.25">
      <c r="A296" s="1"/>
      <c r="C296" s="57"/>
      <c r="D296" s="53"/>
      <c r="E296" s="30"/>
      <c r="F296" s="31"/>
      <c r="G296" s="32"/>
      <c r="H296" s="33"/>
      <c r="I296" s="34"/>
      <c r="J296" s="35"/>
      <c r="K296" s="36"/>
      <c r="L296" s="37"/>
      <c r="M296" s="38"/>
      <c r="N296" s="39"/>
      <c r="O296" s="40"/>
      <c r="P296" s="41"/>
      <c r="Q296" s="28">
        <f t="shared" si="52"/>
        <v>0</v>
      </c>
      <c r="R296" s="29">
        <f t="shared" si="53"/>
        <v>7</v>
      </c>
    </row>
    <row r="297" spans="1:18" ht="35.25" customHeight="1" x14ac:dyDescent="0.25"/>
    <row r="298" spans="1:18" ht="35.25" customHeight="1" x14ac:dyDescent="0.25"/>
    <row r="299" spans="1:18" ht="35.25" customHeight="1" x14ac:dyDescent="0.25">
      <c r="A299" s="1">
        <v>28</v>
      </c>
      <c r="B299" s="47" t="s">
        <v>157</v>
      </c>
      <c r="C299" s="45"/>
      <c r="D299" s="45"/>
    </row>
    <row r="300" spans="1:18" ht="35.25" customHeight="1" x14ac:dyDescent="0.25">
      <c r="A300" s="1"/>
      <c r="C300" s="48" t="s">
        <v>2</v>
      </c>
      <c r="D300" s="49"/>
      <c r="E300" s="2" t="s">
        <v>3</v>
      </c>
      <c r="F300" s="3" t="s">
        <v>4</v>
      </c>
      <c r="G300" s="4" t="s">
        <v>5</v>
      </c>
      <c r="H300" s="5" t="s">
        <v>3</v>
      </c>
      <c r="I300" s="6" t="s">
        <v>4</v>
      </c>
      <c r="J300" s="7" t="s">
        <v>5</v>
      </c>
      <c r="K300" s="8" t="s">
        <v>3</v>
      </c>
      <c r="L300" s="9" t="s">
        <v>4</v>
      </c>
      <c r="M300" s="10" t="s">
        <v>5</v>
      </c>
      <c r="N300" s="11" t="s">
        <v>3</v>
      </c>
      <c r="O300" s="12" t="s">
        <v>4</v>
      </c>
      <c r="P300" s="13" t="s">
        <v>5</v>
      </c>
      <c r="Q300" s="14" t="s">
        <v>6</v>
      </c>
      <c r="R300" s="15" t="s">
        <v>7</v>
      </c>
    </row>
    <row r="301" spans="1:18" ht="35.25" customHeight="1" x14ac:dyDescent="0.25">
      <c r="A301" s="1"/>
      <c r="C301" s="56" t="s">
        <v>158</v>
      </c>
      <c r="D301" s="51"/>
      <c r="E301" s="16">
        <v>8.1</v>
      </c>
      <c r="F301" s="17">
        <v>7.8</v>
      </c>
      <c r="G301" s="18">
        <v>8</v>
      </c>
      <c r="H301" s="19">
        <v>8.1</v>
      </c>
      <c r="I301" s="20">
        <v>7.8</v>
      </c>
      <c r="J301" s="21">
        <v>8.1</v>
      </c>
      <c r="K301" s="22">
        <v>8.1</v>
      </c>
      <c r="L301" s="23">
        <v>7.6</v>
      </c>
      <c r="M301" s="24">
        <v>8</v>
      </c>
      <c r="N301" s="25">
        <v>8</v>
      </c>
      <c r="O301" s="26">
        <v>7.8</v>
      </c>
      <c r="P301" s="27">
        <v>8.1</v>
      </c>
      <c r="Q301" s="28">
        <f t="shared" ref="Q301:Q310" si="54">SUM(E301:P301)</f>
        <v>95.499999999999986</v>
      </c>
      <c r="R301" s="29">
        <f t="shared" ref="R301:R310" si="55">_xlfn.RANK.EQ(Q301,$Q$301:$Q$310)</f>
        <v>8</v>
      </c>
    </row>
    <row r="302" spans="1:18" ht="35.25" customHeight="1" x14ac:dyDescent="0.25">
      <c r="A302" s="1"/>
      <c r="C302" s="57" t="s">
        <v>159</v>
      </c>
      <c r="D302" s="53"/>
      <c r="E302" s="30">
        <v>8</v>
      </c>
      <c r="F302" s="31">
        <v>8</v>
      </c>
      <c r="G302" s="32">
        <v>8.1999999999999993</v>
      </c>
      <c r="H302" s="33">
        <v>8</v>
      </c>
      <c r="I302" s="34">
        <v>8</v>
      </c>
      <c r="J302" s="35">
        <v>8.1999999999999993</v>
      </c>
      <c r="K302" s="36">
        <v>8.3000000000000007</v>
      </c>
      <c r="L302" s="37">
        <v>8.1999999999999993</v>
      </c>
      <c r="M302" s="38">
        <v>8.1999999999999993</v>
      </c>
      <c r="N302" s="39">
        <v>8.1</v>
      </c>
      <c r="O302" s="40">
        <v>8</v>
      </c>
      <c r="P302" s="41">
        <v>8.1999999999999993</v>
      </c>
      <c r="Q302" s="28">
        <f t="shared" si="54"/>
        <v>97.4</v>
      </c>
      <c r="R302" s="29">
        <f t="shared" si="55"/>
        <v>6</v>
      </c>
    </row>
    <row r="303" spans="1:18" ht="35.25" customHeight="1" x14ac:dyDescent="0.25">
      <c r="A303" s="1"/>
      <c r="C303" s="57" t="s">
        <v>141</v>
      </c>
      <c r="D303" s="53"/>
      <c r="E303" s="30">
        <v>8.6999999999999993</v>
      </c>
      <c r="F303" s="31">
        <v>8.6</v>
      </c>
      <c r="G303" s="32">
        <v>8.8000000000000007</v>
      </c>
      <c r="H303" s="33">
        <v>8.5</v>
      </c>
      <c r="I303" s="34">
        <v>8.4</v>
      </c>
      <c r="J303" s="35">
        <v>8.8000000000000007</v>
      </c>
      <c r="K303" s="36">
        <v>9</v>
      </c>
      <c r="L303" s="37">
        <v>8.6999999999999993</v>
      </c>
      <c r="M303" s="38">
        <v>9</v>
      </c>
      <c r="N303" s="39">
        <v>8.6999999999999993</v>
      </c>
      <c r="O303" s="40">
        <v>8.5</v>
      </c>
      <c r="P303" s="41">
        <v>9</v>
      </c>
      <c r="Q303" s="28">
        <f t="shared" si="54"/>
        <v>104.7</v>
      </c>
      <c r="R303" s="29">
        <f t="shared" si="55"/>
        <v>3</v>
      </c>
    </row>
    <row r="304" spans="1:18" ht="35.25" customHeight="1" x14ac:dyDescent="0.25">
      <c r="A304" s="1"/>
      <c r="C304" s="57" t="s">
        <v>160</v>
      </c>
      <c r="D304" s="53"/>
      <c r="E304" s="30">
        <v>8.3000000000000007</v>
      </c>
      <c r="F304" s="31">
        <v>8.1999999999999993</v>
      </c>
      <c r="G304" s="32">
        <v>8.6999999999999993</v>
      </c>
      <c r="H304" s="33">
        <v>7.6</v>
      </c>
      <c r="I304" s="34">
        <v>7.7</v>
      </c>
      <c r="J304" s="35">
        <v>7.9</v>
      </c>
      <c r="K304" s="36">
        <v>8.3000000000000007</v>
      </c>
      <c r="L304" s="37">
        <v>8.1</v>
      </c>
      <c r="M304" s="38">
        <v>8.6</v>
      </c>
      <c r="N304" s="39">
        <v>7.7</v>
      </c>
      <c r="O304" s="40">
        <v>7.5</v>
      </c>
      <c r="P304" s="41">
        <v>8.3000000000000007</v>
      </c>
      <c r="Q304" s="28">
        <f t="shared" si="54"/>
        <v>96.899999999999991</v>
      </c>
      <c r="R304" s="29">
        <f t="shared" si="55"/>
        <v>7</v>
      </c>
    </row>
    <row r="305" spans="1:18" ht="35.25" customHeight="1" x14ac:dyDescent="0.25">
      <c r="A305" s="1"/>
      <c r="C305" s="57" t="s">
        <v>161</v>
      </c>
      <c r="D305" s="53"/>
      <c r="E305" s="30">
        <v>8.1999999999999993</v>
      </c>
      <c r="F305" s="31">
        <v>8</v>
      </c>
      <c r="G305" s="32">
        <v>8.1999999999999993</v>
      </c>
      <c r="H305" s="33">
        <v>8</v>
      </c>
      <c r="I305" s="34">
        <v>7.7</v>
      </c>
      <c r="J305" s="35">
        <v>8.3000000000000007</v>
      </c>
      <c r="K305" s="36">
        <v>8.5</v>
      </c>
      <c r="L305" s="37">
        <v>8.3000000000000007</v>
      </c>
      <c r="M305" s="38">
        <v>8.6</v>
      </c>
      <c r="N305" s="39">
        <v>8.3000000000000007</v>
      </c>
      <c r="O305" s="40">
        <v>8.3000000000000007</v>
      </c>
      <c r="P305" s="41">
        <v>8.1999999999999993</v>
      </c>
      <c r="Q305" s="28">
        <f t="shared" si="54"/>
        <v>98.6</v>
      </c>
      <c r="R305" s="29">
        <f t="shared" si="55"/>
        <v>5</v>
      </c>
    </row>
    <row r="306" spans="1:18" ht="35.25" customHeight="1" x14ac:dyDescent="0.25">
      <c r="A306" s="1"/>
      <c r="C306" s="57" t="s">
        <v>162</v>
      </c>
      <c r="D306" s="53"/>
      <c r="E306" s="30">
        <v>8.8000000000000007</v>
      </c>
      <c r="F306" s="31">
        <v>8.4</v>
      </c>
      <c r="G306" s="32">
        <v>8.9</v>
      </c>
      <c r="H306" s="33">
        <v>8.8000000000000007</v>
      </c>
      <c r="I306" s="34">
        <v>8.6999999999999993</v>
      </c>
      <c r="J306" s="35">
        <v>9</v>
      </c>
      <c r="K306" s="36">
        <v>8.9</v>
      </c>
      <c r="L306" s="37">
        <v>8.6</v>
      </c>
      <c r="M306" s="38">
        <v>9</v>
      </c>
      <c r="N306" s="39">
        <v>8.6</v>
      </c>
      <c r="O306" s="40">
        <v>8.5</v>
      </c>
      <c r="P306" s="41">
        <v>9.1</v>
      </c>
      <c r="Q306" s="28">
        <f t="shared" si="54"/>
        <v>105.3</v>
      </c>
      <c r="R306" s="29">
        <f t="shared" si="55"/>
        <v>1</v>
      </c>
    </row>
    <row r="307" spans="1:18" ht="35.25" customHeight="1" x14ac:dyDescent="0.25">
      <c r="A307" s="1"/>
      <c r="C307" s="57" t="s">
        <v>140</v>
      </c>
      <c r="D307" s="53"/>
      <c r="E307" s="30">
        <v>8.6</v>
      </c>
      <c r="F307" s="31">
        <v>8.5</v>
      </c>
      <c r="G307" s="32">
        <v>8.9</v>
      </c>
      <c r="H307" s="33">
        <v>8.9</v>
      </c>
      <c r="I307" s="34">
        <v>8.6999999999999993</v>
      </c>
      <c r="J307" s="35">
        <v>8.9</v>
      </c>
      <c r="K307" s="36">
        <v>8.8000000000000007</v>
      </c>
      <c r="L307" s="37">
        <v>8.6</v>
      </c>
      <c r="M307" s="38">
        <v>8.8000000000000007</v>
      </c>
      <c r="N307" s="39">
        <v>8.8000000000000007</v>
      </c>
      <c r="O307" s="40">
        <v>8.6999999999999993</v>
      </c>
      <c r="P307" s="41">
        <v>8.8000000000000007</v>
      </c>
      <c r="Q307" s="28">
        <f t="shared" si="54"/>
        <v>104.99999999999999</v>
      </c>
      <c r="R307" s="29">
        <f t="shared" si="55"/>
        <v>2</v>
      </c>
    </row>
    <row r="308" spans="1:18" ht="35.25" customHeight="1" x14ac:dyDescent="0.25">
      <c r="A308" s="1"/>
      <c r="C308" s="57" t="s">
        <v>163</v>
      </c>
      <c r="D308" s="53"/>
      <c r="E308" s="30">
        <v>8.6</v>
      </c>
      <c r="F308" s="31">
        <v>8.5</v>
      </c>
      <c r="G308" s="32">
        <v>8.6999999999999993</v>
      </c>
      <c r="H308" s="33">
        <v>8.6</v>
      </c>
      <c r="I308" s="34">
        <v>8.5</v>
      </c>
      <c r="J308" s="35">
        <v>8.5</v>
      </c>
      <c r="K308" s="36">
        <v>8</v>
      </c>
      <c r="L308" s="37">
        <v>7.9</v>
      </c>
      <c r="M308" s="38">
        <v>8</v>
      </c>
      <c r="N308" s="39">
        <v>8.4</v>
      </c>
      <c r="O308" s="40">
        <v>8.3000000000000007</v>
      </c>
      <c r="P308" s="41">
        <v>8.1999999999999993</v>
      </c>
      <c r="Q308" s="28">
        <f t="shared" si="54"/>
        <v>100.2</v>
      </c>
      <c r="R308" s="29">
        <f t="shared" si="55"/>
        <v>4</v>
      </c>
    </row>
    <row r="309" spans="1:18" ht="35.25" customHeight="1" x14ac:dyDescent="0.25">
      <c r="A309" s="1"/>
      <c r="C309" s="57" t="s">
        <v>164</v>
      </c>
      <c r="D309" s="53"/>
      <c r="E309" s="30">
        <v>8.4</v>
      </c>
      <c r="F309" s="31">
        <v>8.3000000000000007</v>
      </c>
      <c r="G309" s="32">
        <v>8.4</v>
      </c>
      <c r="H309" s="33">
        <v>7.8</v>
      </c>
      <c r="I309" s="34">
        <v>7.5</v>
      </c>
      <c r="J309" s="35">
        <v>7.7</v>
      </c>
      <c r="K309" s="36">
        <v>7.8</v>
      </c>
      <c r="L309" s="37">
        <v>7.6</v>
      </c>
      <c r="M309" s="38">
        <v>7.8</v>
      </c>
      <c r="N309" s="39">
        <v>7.8</v>
      </c>
      <c r="O309" s="40">
        <v>7.8</v>
      </c>
      <c r="P309" s="41">
        <v>7.9</v>
      </c>
      <c r="Q309" s="28">
        <f t="shared" si="54"/>
        <v>94.8</v>
      </c>
      <c r="R309" s="29">
        <f t="shared" si="55"/>
        <v>9</v>
      </c>
    </row>
    <row r="310" spans="1:18" ht="35.25" customHeight="1" x14ac:dyDescent="0.25">
      <c r="A310" s="1"/>
      <c r="C310" s="57"/>
      <c r="D310" s="53"/>
      <c r="E310" s="30"/>
      <c r="F310" s="31"/>
      <c r="G310" s="32"/>
      <c r="H310" s="33"/>
      <c r="I310" s="34"/>
      <c r="J310" s="35"/>
      <c r="K310" s="36"/>
      <c r="L310" s="37"/>
      <c r="M310" s="38"/>
      <c r="N310" s="39"/>
      <c r="O310" s="40"/>
      <c r="P310" s="41"/>
      <c r="Q310" s="28">
        <f t="shared" si="54"/>
        <v>0</v>
      </c>
      <c r="R310" s="29">
        <f t="shared" si="55"/>
        <v>10</v>
      </c>
    </row>
    <row r="311" spans="1:18" ht="35.25" customHeight="1" x14ac:dyDescent="0.25"/>
    <row r="312" spans="1:18" ht="35.25" customHeight="1" x14ac:dyDescent="0.25"/>
    <row r="313" spans="1:18" ht="35.25" customHeight="1" x14ac:dyDescent="0.25">
      <c r="A313" s="1">
        <v>29</v>
      </c>
      <c r="B313" s="47" t="s">
        <v>165</v>
      </c>
      <c r="C313" s="45"/>
      <c r="D313" s="45"/>
    </row>
    <row r="314" spans="1:18" ht="35.25" customHeight="1" x14ac:dyDescent="0.25">
      <c r="A314" s="1"/>
      <c r="C314" s="48" t="s">
        <v>2</v>
      </c>
      <c r="D314" s="49"/>
      <c r="E314" s="2" t="s">
        <v>3</v>
      </c>
      <c r="F314" s="3" t="s">
        <v>4</v>
      </c>
      <c r="G314" s="4" t="s">
        <v>5</v>
      </c>
      <c r="H314" s="5" t="s">
        <v>3</v>
      </c>
      <c r="I314" s="6" t="s">
        <v>4</v>
      </c>
      <c r="J314" s="7" t="s">
        <v>5</v>
      </c>
      <c r="K314" s="8" t="s">
        <v>3</v>
      </c>
      <c r="L314" s="9" t="s">
        <v>4</v>
      </c>
      <c r="M314" s="10" t="s">
        <v>5</v>
      </c>
      <c r="N314" s="11" t="s">
        <v>3</v>
      </c>
      <c r="O314" s="12" t="s">
        <v>4</v>
      </c>
      <c r="P314" s="13" t="s">
        <v>5</v>
      </c>
      <c r="Q314" s="14" t="s">
        <v>6</v>
      </c>
      <c r="R314" s="15" t="s">
        <v>7</v>
      </c>
    </row>
    <row r="315" spans="1:18" ht="35.25" customHeight="1" x14ac:dyDescent="0.25">
      <c r="A315" s="1"/>
      <c r="C315" s="57" t="s">
        <v>166</v>
      </c>
      <c r="D315" s="53"/>
      <c r="E315" s="30">
        <v>8</v>
      </c>
      <c r="F315" s="31">
        <v>7.7</v>
      </c>
      <c r="G315" s="32">
        <v>8</v>
      </c>
      <c r="H315" s="33">
        <v>7.9</v>
      </c>
      <c r="I315" s="34">
        <v>7.6</v>
      </c>
      <c r="J315" s="35">
        <v>7.9</v>
      </c>
      <c r="K315" s="36">
        <v>7.7</v>
      </c>
      <c r="L315" s="37">
        <v>7.6</v>
      </c>
      <c r="M315" s="38">
        <v>7.8</v>
      </c>
      <c r="N315" s="39">
        <v>7.8</v>
      </c>
      <c r="O315" s="40">
        <v>7.7</v>
      </c>
      <c r="P315" s="41">
        <v>8</v>
      </c>
      <c r="Q315" s="28">
        <f t="shared" ref="Q315:Q321" si="56">SUM(E315:P315)</f>
        <v>93.7</v>
      </c>
      <c r="R315" s="29">
        <f t="shared" ref="R315:R321" si="57">_xlfn.RANK.EQ(Q315,$Q$315:$Q$321)</f>
        <v>3</v>
      </c>
    </row>
    <row r="316" spans="1:18" ht="35.25" customHeight="1" x14ac:dyDescent="0.25">
      <c r="A316" s="1"/>
      <c r="C316" s="57" t="s">
        <v>167</v>
      </c>
      <c r="D316" s="53"/>
      <c r="E316" s="30">
        <v>7.6</v>
      </c>
      <c r="F316" s="31">
        <v>7.5</v>
      </c>
      <c r="G316" s="32">
        <v>7.7</v>
      </c>
      <c r="H316" s="33">
        <v>7.5</v>
      </c>
      <c r="I316" s="34">
        <v>7.6</v>
      </c>
      <c r="J316" s="35">
        <v>7.6</v>
      </c>
      <c r="K316" s="36">
        <v>7.7</v>
      </c>
      <c r="L316" s="37">
        <v>7.5</v>
      </c>
      <c r="M316" s="38">
        <v>7.9</v>
      </c>
      <c r="N316" s="39">
        <v>7.2</v>
      </c>
      <c r="O316" s="40">
        <v>7.2</v>
      </c>
      <c r="P316" s="41">
        <v>7.4</v>
      </c>
      <c r="Q316" s="28">
        <f t="shared" si="56"/>
        <v>90.40000000000002</v>
      </c>
      <c r="R316" s="29">
        <f t="shared" si="57"/>
        <v>5</v>
      </c>
    </row>
    <row r="317" spans="1:18" ht="35.25" customHeight="1" x14ac:dyDescent="0.25">
      <c r="A317" s="1"/>
      <c r="C317" s="57" t="s">
        <v>168</v>
      </c>
      <c r="D317" s="53"/>
      <c r="E317" s="30">
        <v>7.8</v>
      </c>
      <c r="F317" s="31">
        <v>7.5</v>
      </c>
      <c r="G317" s="32">
        <v>7.8</v>
      </c>
      <c r="H317" s="33">
        <v>8.1</v>
      </c>
      <c r="I317" s="34">
        <v>8.1999999999999993</v>
      </c>
      <c r="J317" s="35">
        <v>8.3000000000000007</v>
      </c>
      <c r="K317" s="36">
        <v>8.3000000000000007</v>
      </c>
      <c r="L317" s="37">
        <v>8.1999999999999993</v>
      </c>
      <c r="M317" s="38">
        <v>8.4</v>
      </c>
      <c r="N317" s="39">
        <v>8.4</v>
      </c>
      <c r="O317" s="40">
        <v>8.3000000000000007</v>
      </c>
      <c r="P317" s="41">
        <v>8.5</v>
      </c>
      <c r="Q317" s="28">
        <f t="shared" si="56"/>
        <v>97.800000000000011</v>
      </c>
      <c r="R317" s="29">
        <f t="shared" si="57"/>
        <v>2</v>
      </c>
    </row>
    <row r="318" spans="1:18" ht="35.25" customHeight="1" x14ac:dyDescent="0.25">
      <c r="A318" s="1"/>
      <c r="C318" s="57" t="s">
        <v>169</v>
      </c>
      <c r="D318" s="53"/>
      <c r="E318" s="30">
        <v>7.5</v>
      </c>
      <c r="F318" s="31">
        <v>7.4</v>
      </c>
      <c r="G318" s="32">
        <v>7.5</v>
      </c>
      <c r="H318" s="33">
        <v>7.4</v>
      </c>
      <c r="I318" s="34">
        <v>7.3</v>
      </c>
      <c r="J318" s="35">
        <v>7.4</v>
      </c>
      <c r="K318" s="36">
        <v>8</v>
      </c>
      <c r="L318" s="37">
        <v>8</v>
      </c>
      <c r="M318" s="38">
        <v>7.8</v>
      </c>
      <c r="N318" s="39">
        <v>7.4</v>
      </c>
      <c r="O318" s="40">
        <v>7.3</v>
      </c>
      <c r="P318" s="41">
        <v>7.5</v>
      </c>
      <c r="Q318" s="28">
        <f t="shared" si="56"/>
        <v>90.5</v>
      </c>
      <c r="R318" s="29">
        <f t="shared" si="57"/>
        <v>4</v>
      </c>
    </row>
    <row r="319" spans="1:18" ht="35.25" customHeight="1" x14ac:dyDescent="0.25">
      <c r="A319" s="1"/>
      <c r="C319" s="57" t="s">
        <v>170</v>
      </c>
      <c r="D319" s="53"/>
      <c r="E319" s="30">
        <v>7.4</v>
      </c>
      <c r="F319" s="31">
        <v>7.4</v>
      </c>
      <c r="G319" s="32">
        <v>7.3</v>
      </c>
      <c r="H319" s="33">
        <v>7</v>
      </c>
      <c r="I319" s="34">
        <v>7</v>
      </c>
      <c r="J319" s="35">
        <v>7</v>
      </c>
      <c r="K319" s="36">
        <v>7.2</v>
      </c>
      <c r="L319" s="37">
        <v>7.3</v>
      </c>
      <c r="M319" s="38">
        <v>7.2</v>
      </c>
      <c r="N319" s="39">
        <v>7.4</v>
      </c>
      <c r="O319" s="40">
        <v>7.2</v>
      </c>
      <c r="P319" s="41">
        <v>7.3</v>
      </c>
      <c r="Q319" s="28">
        <f t="shared" si="56"/>
        <v>86.7</v>
      </c>
      <c r="R319" s="29">
        <f t="shared" si="57"/>
        <v>6</v>
      </c>
    </row>
    <row r="320" spans="1:18" ht="35.25" customHeight="1" x14ac:dyDescent="0.25">
      <c r="A320" s="1"/>
      <c r="C320" s="57" t="s">
        <v>171</v>
      </c>
      <c r="D320" s="53"/>
      <c r="E320" s="30">
        <v>7.9</v>
      </c>
      <c r="F320" s="31">
        <v>7.7</v>
      </c>
      <c r="G320" s="32">
        <v>7.9</v>
      </c>
      <c r="H320" s="33">
        <v>8.1999999999999993</v>
      </c>
      <c r="I320" s="34">
        <v>8.1</v>
      </c>
      <c r="J320" s="35">
        <v>8.1999999999999993</v>
      </c>
      <c r="K320" s="36">
        <v>8.1999999999999993</v>
      </c>
      <c r="L320" s="37">
        <v>8.1</v>
      </c>
      <c r="M320" s="38">
        <v>8.3000000000000007</v>
      </c>
      <c r="N320" s="39">
        <v>8.4</v>
      </c>
      <c r="O320" s="40">
        <v>8.3000000000000007</v>
      </c>
      <c r="P320" s="41">
        <v>8.6</v>
      </c>
      <c r="Q320" s="28">
        <f t="shared" si="56"/>
        <v>97.899999999999991</v>
      </c>
      <c r="R320" s="29">
        <f t="shared" si="57"/>
        <v>1</v>
      </c>
    </row>
    <row r="321" spans="1:18" ht="35.25" customHeight="1" x14ac:dyDescent="0.25">
      <c r="A321" s="1"/>
      <c r="C321" s="57"/>
      <c r="D321" s="53"/>
      <c r="E321" s="30"/>
      <c r="F321" s="31"/>
      <c r="G321" s="32"/>
      <c r="H321" s="33"/>
      <c r="I321" s="34"/>
      <c r="J321" s="35"/>
      <c r="K321" s="36"/>
      <c r="L321" s="37"/>
      <c r="M321" s="38"/>
      <c r="N321" s="39"/>
      <c r="O321" s="40"/>
      <c r="P321" s="41"/>
      <c r="Q321" s="28">
        <f t="shared" si="56"/>
        <v>0</v>
      </c>
      <c r="R321" s="29">
        <f t="shared" si="57"/>
        <v>7</v>
      </c>
    </row>
    <row r="322" spans="1:18" ht="35.25" customHeight="1" x14ac:dyDescent="0.25"/>
    <row r="323" spans="1:18" ht="35.25" customHeight="1" x14ac:dyDescent="0.25"/>
    <row r="324" spans="1:18" ht="35.25" customHeight="1" x14ac:dyDescent="0.25">
      <c r="A324" s="1">
        <v>30</v>
      </c>
      <c r="B324" s="47" t="s">
        <v>172</v>
      </c>
      <c r="C324" s="45"/>
      <c r="D324" s="45"/>
    </row>
    <row r="325" spans="1:18" ht="35.25" customHeight="1" x14ac:dyDescent="0.25">
      <c r="A325" s="1"/>
      <c r="C325" s="48" t="s">
        <v>2</v>
      </c>
      <c r="D325" s="49"/>
      <c r="E325" s="2" t="s">
        <v>3</v>
      </c>
      <c r="F325" s="3" t="s">
        <v>4</v>
      </c>
      <c r="G325" s="4" t="s">
        <v>5</v>
      </c>
      <c r="H325" s="5" t="s">
        <v>3</v>
      </c>
      <c r="I325" s="6" t="s">
        <v>4</v>
      </c>
      <c r="J325" s="7" t="s">
        <v>5</v>
      </c>
      <c r="K325" s="8" t="s">
        <v>3</v>
      </c>
      <c r="L325" s="9" t="s">
        <v>4</v>
      </c>
      <c r="M325" s="10" t="s">
        <v>5</v>
      </c>
      <c r="N325" s="11" t="s">
        <v>3</v>
      </c>
      <c r="O325" s="12" t="s">
        <v>4</v>
      </c>
      <c r="P325" s="13" t="s">
        <v>5</v>
      </c>
      <c r="Q325" s="14" t="s">
        <v>6</v>
      </c>
      <c r="R325" s="15" t="s">
        <v>7</v>
      </c>
    </row>
    <row r="326" spans="1:18" ht="35.25" customHeight="1" x14ac:dyDescent="0.25">
      <c r="A326" s="1"/>
      <c r="C326" s="56" t="s">
        <v>173</v>
      </c>
      <c r="D326" s="51"/>
      <c r="E326" s="16">
        <v>8.1999999999999993</v>
      </c>
      <c r="F326" s="17">
        <v>8</v>
      </c>
      <c r="G326" s="18">
        <v>8.1999999999999993</v>
      </c>
      <c r="H326" s="19">
        <v>8.1999999999999993</v>
      </c>
      <c r="I326" s="20">
        <v>8</v>
      </c>
      <c r="J326" s="21">
        <v>8.3000000000000007</v>
      </c>
      <c r="K326" s="22">
        <v>8.1</v>
      </c>
      <c r="L326" s="23">
        <v>8</v>
      </c>
      <c r="M326" s="24">
        <v>8.1999999999999993</v>
      </c>
      <c r="N326" s="25">
        <v>8.1</v>
      </c>
      <c r="O326" s="26">
        <v>7.9</v>
      </c>
      <c r="P326" s="27">
        <v>8.1999999999999993</v>
      </c>
      <c r="Q326" s="28">
        <f t="shared" ref="Q326:Q330" si="58">SUM(E326:P326)</f>
        <v>97.4</v>
      </c>
      <c r="R326" s="29">
        <f t="shared" ref="R326:R330" si="59">_xlfn.RANK.EQ(Q326,$Q$326:$Q$330)</f>
        <v>3</v>
      </c>
    </row>
    <row r="327" spans="1:18" ht="35.25" customHeight="1" x14ac:dyDescent="0.25">
      <c r="A327" s="1"/>
      <c r="C327" s="56" t="s">
        <v>174</v>
      </c>
      <c r="D327" s="51"/>
      <c r="E327" s="16">
        <v>8.3000000000000007</v>
      </c>
      <c r="F327" s="17">
        <v>8.3000000000000007</v>
      </c>
      <c r="G327" s="18">
        <v>8.8000000000000007</v>
      </c>
      <c r="H327" s="19">
        <v>8.3000000000000007</v>
      </c>
      <c r="I327" s="20">
        <v>8.1999999999999993</v>
      </c>
      <c r="J327" s="21">
        <v>8.3000000000000007</v>
      </c>
      <c r="K327" s="22">
        <v>8.4</v>
      </c>
      <c r="L327" s="23">
        <v>8.3000000000000007</v>
      </c>
      <c r="M327" s="24">
        <v>8.4</v>
      </c>
      <c r="N327" s="25">
        <v>8.1</v>
      </c>
      <c r="O327" s="26">
        <v>8.1</v>
      </c>
      <c r="P327" s="27">
        <v>8</v>
      </c>
      <c r="Q327" s="28">
        <f t="shared" si="58"/>
        <v>99.5</v>
      </c>
      <c r="R327" s="29">
        <f t="shared" si="59"/>
        <v>2</v>
      </c>
    </row>
    <row r="328" spans="1:18" ht="35.25" customHeight="1" x14ac:dyDescent="0.25">
      <c r="A328" s="1"/>
      <c r="C328" s="57" t="s">
        <v>175</v>
      </c>
      <c r="D328" s="53"/>
      <c r="E328" s="30">
        <v>8.9</v>
      </c>
      <c r="F328" s="31">
        <v>8.8000000000000007</v>
      </c>
      <c r="G328" s="32">
        <v>8.9</v>
      </c>
      <c r="H328" s="33">
        <v>8.6999999999999993</v>
      </c>
      <c r="I328" s="34">
        <v>8.5</v>
      </c>
      <c r="J328" s="35">
        <v>8.8000000000000007</v>
      </c>
      <c r="K328" s="36">
        <v>9.1999999999999993</v>
      </c>
      <c r="L328" s="37">
        <v>8.8000000000000007</v>
      </c>
      <c r="M328" s="38">
        <v>9.1</v>
      </c>
      <c r="N328" s="39">
        <v>8.6</v>
      </c>
      <c r="O328" s="40">
        <v>8.5</v>
      </c>
      <c r="P328" s="41">
        <v>8.6999999999999993</v>
      </c>
      <c r="Q328" s="28">
        <f t="shared" si="58"/>
        <v>105.49999999999999</v>
      </c>
      <c r="R328" s="29">
        <f t="shared" si="59"/>
        <v>1</v>
      </c>
    </row>
    <row r="329" spans="1:18" ht="35.25" customHeight="1" x14ac:dyDescent="0.25">
      <c r="A329" s="1"/>
      <c r="C329" s="58" t="s">
        <v>176</v>
      </c>
      <c r="D329" s="53"/>
      <c r="E329" s="30">
        <v>8.6999999999999993</v>
      </c>
      <c r="F329" s="31">
        <v>8</v>
      </c>
      <c r="G329" s="32">
        <v>8.6999999999999993</v>
      </c>
      <c r="H329" s="33">
        <v>8.1</v>
      </c>
      <c r="I329" s="34">
        <v>8.1</v>
      </c>
      <c r="J329" s="35">
        <v>8.1999999999999993</v>
      </c>
      <c r="K329" s="36">
        <v>7.6</v>
      </c>
      <c r="L329" s="37">
        <v>7.5</v>
      </c>
      <c r="M329" s="38">
        <v>7.7</v>
      </c>
      <c r="N329" s="39">
        <v>7.8</v>
      </c>
      <c r="O329" s="40">
        <v>7.9</v>
      </c>
      <c r="P329" s="41">
        <v>8.1</v>
      </c>
      <c r="Q329" s="28">
        <f t="shared" si="58"/>
        <v>96.4</v>
      </c>
      <c r="R329" s="29">
        <f t="shared" si="59"/>
        <v>4</v>
      </c>
    </row>
    <row r="330" spans="1:18" ht="35.25" customHeight="1" x14ac:dyDescent="0.25">
      <c r="A330" s="1"/>
      <c r="C330" s="57"/>
      <c r="D330" s="53"/>
      <c r="E330" s="30"/>
      <c r="F330" s="31"/>
      <c r="G330" s="32"/>
      <c r="H330" s="33"/>
      <c r="I330" s="34"/>
      <c r="J330" s="35"/>
      <c r="K330" s="36"/>
      <c r="L330" s="37"/>
      <c r="M330" s="38"/>
      <c r="N330" s="39"/>
      <c r="O330" s="40"/>
      <c r="P330" s="41"/>
      <c r="Q330" s="28">
        <f t="shared" si="58"/>
        <v>0</v>
      </c>
      <c r="R330" s="29">
        <f t="shared" si="59"/>
        <v>5</v>
      </c>
    </row>
    <row r="331" spans="1:18" ht="35.25" customHeight="1" x14ac:dyDescent="0.25"/>
    <row r="332" spans="1:18" ht="35.25" customHeight="1" x14ac:dyDescent="0.25"/>
    <row r="333" spans="1:18" ht="35.25" customHeight="1" x14ac:dyDescent="0.25">
      <c r="A333" s="1">
        <v>31</v>
      </c>
      <c r="B333" s="47" t="s">
        <v>177</v>
      </c>
      <c r="C333" s="45"/>
      <c r="D333" s="45"/>
    </row>
    <row r="334" spans="1:18" ht="35.25" customHeight="1" x14ac:dyDescent="0.25">
      <c r="A334" s="1"/>
      <c r="C334" s="48" t="s">
        <v>2</v>
      </c>
      <c r="D334" s="49"/>
      <c r="E334" s="2" t="s">
        <v>3</v>
      </c>
      <c r="F334" s="3" t="s">
        <v>4</v>
      </c>
      <c r="G334" s="4" t="s">
        <v>5</v>
      </c>
      <c r="H334" s="5" t="s">
        <v>3</v>
      </c>
      <c r="I334" s="6" t="s">
        <v>4</v>
      </c>
      <c r="J334" s="7" t="s">
        <v>5</v>
      </c>
      <c r="K334" s="8" t="s">
        <v>3</v>
      </c>
      <c r="L334" s="9" t="s">
        <v>4</v>
      </c>
      <c r="M334" s="10" t="s">
        <v>5</v>
      </c>
      <c r="N334" s="11" t="s">
        <v>3</v>
      </c>
      <c r="O334" s="12" t="s">
        <v>4</v>
      </c>
      <c r="P334" s="13" t="s">
        <v>5</v>
      </c>
      <c r="Q334" s="14" t="s">
        <v>6</v>
      </c>
      <c r="R334" s="15" t="s">
        <v>7</v>
      </c>
    </row>
    <row r="335" spans="1:18" ht="35.25" customHeight="1" x14ac:dyDescent="0.25">
      <c r="A335" s="1"/>
      <c r="C335" s="56" t="s">
        <v>178</v>
      </c>
      <c r="D335" s="51"/>
      <c r="E335" s="16">
        <v>8.3000000000000007</v>
      </c>
      <c r="F335" s="17">
        <v>8.1999999999999993</v>
      </c>
      <c r="G335" s="18">
        <v>8.5</v>
      </c>
      <c r="H335" s="19">
        <v>8.4</v>
      </c>
      <c r="I335" s="20">
        <v>8.1999999999999993</v>
      </c>
      <c r="J335" s="21">
        <v>8.5</v>
      </c>
      <c r="K335" s="22">
        <v>8.3000000000000007</v>
      </c>
      <c r="L335" s="23">
        <v>8.1999999999999993</v>
      </c>
      <c r="M335" s="24">
        <v>8.5</v>
      </c>
      <c r="N335" s="25">
        <v>8.3000000000000007</v>
      </c>
      <c r="O335" s="26">
        <v>8.1999999999999993</v>
      </c>
      <c r="P335" s="27">
        <v>8.5</v>
      </c>
      <c r="Q335" s="28">
        <f t="shared" ref="Q335:Q342" si="60">SUM(E335:P335)</f>
        <v>100.1</v>
      </c>
      <c r="R335" s="29">
        <f t="shared" ref="R335:R342" si="61">_xlfn.RANK.EQ(Q335,$Q$335:$Q$342)</f>
        <v>5</v>
      </c>
    </row>
    <row r="336" spans="1:18" ht="35.25" customHeight="1" x14ac:dyDescent="0.25">
      <c r="A336" s="1"/>
      <c r="C336" s="57" t="s">
        <v>9</v>
      </c>
      <c r="D336" s="53"/>
      <c r="E336" s="30">
        <v>8.4</v>
      </c>
      <c r="F336" s="31">
        <v>8</v>
      </c>
      <c r="G336" s="32">
        <v>8.6999999999999993</v>
      </c>
      <c r="H336" s="33">
        <v>8.1</v>
      </c>
      <c r="I336" s="34">
        <v>7.9</v>
      </c>
      <c r="J336" s="35">
        <v>8.3000000000000007</v>
      </c>
      <c r="K336" s="36">
        <v>8.6</v>
      </c>
      <c r="L336" s="37">
        <v>8.3000000000000007</v>
      </c>
      <c r="M336" s="38">
        <v>8.5</v>
      </c>
      <c r="N336" s="39">
        <v>8.5</v>
      </c>
      <c r="O336" s="40">
        <v>8</v>
      </c>
      <c r="P336" s="41">
        <v>8.6999999999999993</v>
      </c>
      <c r="Q336" s="28">
        <f t="shared" si="60"/>
        <v>100</v>
      </c>
      <c r="R336" s="29">
        <f t="shared" si="61"/>
        <v>6</v>
      </c>
    </row>
    <row r="337" spans="1:18" ht="35.25" customHeight="1" x14ac:dyDescent="0.25">
      <c r="A337" s="1"/>
      <c r="C337" s="57" t="s">
        <v>20</v>
      </c>
      <c r="D337" s="53"/>
      <c r="E337" s="30">
        <v>8.6999999999999993</v>
      </c>
      <c r="F337" s="31">
        <v>8.5</v>
      </c>
      <c r="G337" s="32">
        <v>8.6</v>
      </c>
      <c r="H337" s="33">
        <v>8.3000000000000007</v>
      </c>
      <c r="I337" s="34">
        <v>8.1999999999999993</v>
      </c>
      <c r="J337" s="35">
        <v>8.4</v>
      </c>
      <c r="K337" s="36">
        <v>8.6</v>
      </c>
      <c r="L337" s="37">
        <v>8.4</v>
      </c>
      <c r="M337" s="38">
        <v>8.6</v>
      </c>
      <c r="N337" s="39">
        <v>8.4</v>
      </c>
      <c r="O337" s="40">
        <v>8.3000000000000007</v>
      </c>
      <c r="P337" s="41">
        <v>8.6</v>
      </c>
      <c r="Q337" s="28">
        <f t="shared" si="60"/>
        <v>101.6</v>
      </c>
      <c r="R337" s="29">
        <f t="shared" si="61"/>
        <v>2</v>
      </c>
    </row>
    <row r="338" spans="1:18" ht="35.25" customHeight="1" x14ac:dyDescent="0.25">
      <c r="A338" s="1"/>
      <c r="C338" s="57" t="s">
        <v>15</v>
      </c>
      <c r="D338" s="53"/>
      <c r="E338" s="30">
        <v>8.9</v>
      </c>
      <c r="F338" s="31">
        <v>8.8000000000000007</v>
      </c>
      <c r="G338" s="32">
        <v>8.8000000000000007</v>
      </c>
      <c r="H338" s="33">
        <v>8.1999999999999993</v>
      </c>
      <c r="I338" s="34">
        <v>8.1</v>
      </c>
      <c r="J338" s="35">
        <v>8.3000000000000007</v>
      </c>
      <c r="K338" s="36">
        <v>8.9</v>
      </c>
      <c r="L338" s="37">
        <v>8.6999999999999993</v>
      </c>
      <c r="M338" s="38">
        <v>9.1</v>
      </c>
      <c r="N338" s="39">
        <v>8.6</v>
      </c>
      <c r="O338" s="40">
        <v>8.3000000000000007</v>
      </c>
      <c r="P338" s="41">
        <v>8.6</v>
      </c>
      <c r="Q338" s="28">
        <f t="shared" si="60"/>
        <v>103.29999999999998</v>
      </c>
      <c r="R338" s="29">
        <f t="shared" si="61"/>
        <v>1</v>
      </c>
    </row>
    <row r="339" spans="1:18" ht="35.25" customHeight="1" x14ac:dyDescent="0.25">
      <c r="A339" s="1"/>
      <c r="C339" s="57" t="s">
        <v>10</v>
      </c>
      <c r="D339" s="53"/>
      <c r="E339" s="30">
        <v>8.4</v>
      </c>
      <c r="F339" s="31">
        <v>8.5</v>
      </c>
      <c r="G339" s="32">
        <v>8.5</v>
      </c>
      <c r="H339" s="33">
        <v>8.3000000000000007</v>
      </c>
      <c r="I339" s="34">
        <v>8.1999999999999993</v>
      </c>
      <c r="J339" s="35">
        <v>8.3000000000000007</v>
      </c>
      <c r="K339" s="36">
        <v>8.5</v>
      </c>
      <c r="L339" s="37">
        <v>8.4</v>
      </c>
      <c r="M339" s="38">
        <v>8.4</v>
      </c>
      <c r="N339" s="39">
        <v>8.1</v>
      </c>
      <c r="O339" s="40">
        <v>8</v>
      </c>
      <c r="P339" s="41">
        <v>8.5</v>
      </c>
      <c r="Q339" s="28">
        <f t="shared" si="60"/>
        <v>100.10000000000001</v>
      </c>
      <c r="R339" s="29">
        <f t="shared" si="61"/>
        <v>4</v>
      </c>
    </row>
    <row r="340" spans="1:18" ht="35.25" customHeight="1" x14ac:dyDescent="0.25">
      <c r="A340" s="1"/>
      <c r="C340" s="57" t="s">
        <v>16</v>
      </c>
      <c r="D340" s="53"/>
      <c r="E340" s="30">
        <v>8.5</v>
      </c>
      <c r="F340" s="31">
        <v>8.6</v>
      </c>
      <c r="G340" s="32">
        <v>8.3000000000000007</v>
      </c>
      <c r="H340" s="33">
        <v>8.4</v>
      </c>
      <c r="I340" s="34">
        <v>8.3000000000000007</v>
      </c>
      <c r="J340" s="35">
        <v>8.4</v>
      </c>
      <c r="K340" s="36">
        <v>8.6999999999999993</v>
      </c>
      <c r="L340" s="37">
        <v>8.6</v>
      </c>
      <c r="M340" s="38">
        <v>8.6</v>
      </c>
      <c r="N340" s="39">
        <v>8.1999999999999993</v>
      </c>
      <c r="O340" s="40">
        <v>8.1</v>
      </c>
      <c r="P340" s="41">
        <v>8.4</v>
      </c>
      <c r="Q340" s="28">
        <f t="shared" si="60"/>
        <v>101.1</v>
      </c>
      <c r="R340" s="29">
        <f t="shared" si="61"/>
        <v>3</v>
      </c>
    </row>
    <row r="341" spans="1:18" ht="35.25" customHeight="1" x14ac:dyDescent="0.25">
      <c r="A341" s="1"/>
      <c r="C341" s="57" t="s">
        <v>15</v>
      </c>
      <c r="D341" s="53"/>
      <c r="E341" s="30">
        <v>7.9</v>
      </c>
      <c r="F341" s="31">
        <v>7.8</v>
      </c>
      <c r="G341" s="32">
        <v>7.9</v>
      </c>
      <c r="H341" s="33">
        <v>8.1</v>
      </c>
      <c r="I341" s="34">
        <v>8.1</v>
      </c>
      <c r="J341" s="35">
        <v>8</v>
      </c>
      <c r="K341" s="36">
        <v>8</v>
      </c>
      <c r="L341" s="37">
        <v>8</v>
      </c>
      <c r="M341" s="38">
        <v>8</v>
      </c>
      <c r="N341" s="39">
        <v>8</v>
      </c>
      <c r="O341" s="40">
        <v>7.9</v>
      </c>
      <c r="P341" s="41">
        <v>8.1999999999999993</v>
      </c>
      <c r="Q341" s="28">
        <f t="shared" si="60"/>
        <v>95.90000000000002</v>
      </c>
      <c r="R341" s="29">
        <f t="shared" si="61"/>
        <v>7</v>
      </c>
    </row>
    <row r="342" spans="1:18" ht="35.25" customHeight="1" x14ac:dyDescent="0.25">
      <c r="A342" s="1"/>
      <c r="C342" s="57"/>
      <c r="D342" s="53"/>
      <c r="E342" s="30"/>
      <c r="F342" s="31"/>
      <c r="G342" s="32"/>
      <c r="H342" s="33"/>
      <c r="I342" s="34"/>
      <c r="J342" s="35"/>
      <c r="K342" s="36"/>
      <c r="L342" s="37"/>
      <c r="M342" s="38"/>
      <c r="N342" s="39"/>
      <c r="O342" s="40"/>
      <c r="P342" s="41"/>
      <c r="Q342" s="28">
        <f t="shared" si="60"/>
        <v>0</v>
      </c>
      <c r="R342" s="29">
        <f t="shared" si="61"/>
        <v>8</v>
      </c>
    </row>
    <row r="343" spans="1:18" ht="35.25" customHeight="1" x14ac:dyDescent="0.25"/>
    <row r="344" spans="1:18" ht="35.25" customHeight="1" x14ac:dyDescent="0.25"/>
    <row r="345" spans="1:18" ht="35.25" customHeight="1" x14ac:dyDescent="0.25"/>
    <row r="346" spans="1:18" ht="35.25" customHeight="1" x14ac:dyDescent="0.25"/>
    <row r="347" spans="1:18" ht="35.25" customHeight="1" x14ac:dyDescent="0.25"/>
    <row r="348" spans="1:18" ht="35.25" customHeight="1" x14ac:dyDescent="0.25"/>
    <row r="349" spans="1:18" ht="35.25" customHeight="1" x14ac:dyDescent="0.25"/>
    <row r="350" spans="1:18" ht="35.25" customHeight="1" x14ac:dyDescent="0.25"/>
    <row r="351" spans="1:18" ht="35.25" customHeight="1" x14ac:dyDescent="0.25"/>
    <row r="352" spans="1:18" ht="35.25" customHeight="1" x14ac:dyDescent="0.25"/>
    <row r="353" ht="35.25" customHeight="1" x14ac:dyDescent="0.25"/>
    <row r="354" ht="35.25" customHeight="1" x14ac:dyDescent="0.25"/>
    <row r="355" ht="35.25" customHeight="1" x14ac:dyDescent="0.25"/>
    <row r="356" ht="35.25" customHeight="1" x14ac:dyDescent="0.25"/>
    <row r="357" ht="35.25" customHeight="1" x14ac:dyDescent="0.25"/>
    <row r="358" ht="35.25" customHeight="1" x14ac:dyDescent="0.25"/>
    <row r="359" ht="35.25" customHeight="1" x14ac:dyDescent="0.25"/>
    <row r="360" ht="35.25" customHeight="1" x14ac:dyDescent="0.25"/>
    <row r="361" ht="35.25" customHeight="1" x14ac:dyDescent="0.25"/>
    <row r="362" ht="35.25" customHeight="1" x14ac:dyDescent="0.25"/>
    <row r="363" ht="35.25" customHeight="1" x14ac:dyDescent="0.25"/>
    <row r="364" ht="35.25" customHeight="1" x14ac:dyDescent="0.25"/>
    <row r="365" ht="35.25" customHeight="1" x14ac:dyDescent="0.25"/>
    <row r="366" ht="35.25" customHeight="1" x14ac:dyDescent="0.25"/>
    <row r="367" ht="35.25" customHeight="1" x14ac:dyDescent="0.25"/>
    <row r="368" ht="35.25" customHeight="1" x14ac:dyDescent="0.25"/>
    <row r="369" ht="35.25" customHeight="1" x14ac:dyDescent="0.25"/>
    <row r="370" ht="35.25" customHeight="1" x14ac:dyDescent="0.25"/>
    <row r="371" ht="35.25" customHeight="1" x14ac:dyDescent="0.25"/>
    <row r="372" ht="35.25" customHeight="1" x14ac:dyDescent="0.25"/>
    <row r="373" ht="35.25" customHeight="1" x14ac:dyDescent="0.25"/>
    <row r="374" ht="35.25" customHeight="1" x14ac:dyDescent="0.25"/>
    <row r="375" ht="35.25" customHeight="1" x14ac:dyDescent="0.25"/>
    <row r="376" ht="35.25" customHeight="1" x14ac:dyDescent="0.25"/>
    <row r="377" ht="35.25" customHeight="1" x14ac:dyDescent="0.25"/>
    <row r="378" ht="35.25" customHeight="1" x14ac:dyDescent="0.25"/>
    <row r="379" ht="35.25" customHeight="1" x14ac:dyDescent="0.25"/>
    <row r="380" ht="35.25" customHeight="1" x14ac:dyDescent="0.25"/>
    <row r="381" ht="35.25" customHeight="1" x14ac:dyDescent="0.25"/>
    <row r="382" ht="35.25" customHeight="1" x14ac:dyDescent="0.25"/>
    <row r="383" ht="35.25" customHeight="1" x14ac:dyDescent="0.25"/>
    <row r="384" ht="35.25" customHeight="1" x14ac:dyDescent="0.25"/>
    <row r="385" ht="35.25" customHeight="1" x14ac:dyDescent="0.25"/>
    <row r="386" ht="35.25" customHeight="1" x14ac:dyDescent="0.25"/>
    <row r="387" ht="35.25" customHeight="1" x14ac:dyDescent="0.25"/>
    <row r="388" ht="35.25" customHeight="1" x14ac:dyDescent="0.25"/>
    <row r="389" ht="35.25" customHeight="1" x14ac:dyDescent="0.25"/>
    <row r="390" ht="35.25" customHeight="1" x14ac:dyDescent="0.25"/>
    <row r="391" ht="35.25" customHeight="1" x14ac:dyDescent="0.25"/>
    <row r="392" ht="35.25" customHeight="1" x14ac:dyDescent="0.25"/>
    <row r="393" ht="35.25" customHeight="1" x14ac:dyDescent="0.25"/>
    <row r="394" ht="35.25" customHeight="1" x14ac:dyDescent="0.25"/>
    <row r="395" ht="35.25" customHeight="1" x14ac:dyDescent="0.25"/>
    <row r="396" ht="35.25" customHeight="1" x14ac:dyDescent="0.25"/>
    <row r="397" ht="35.25" customHeight="1" x14ac:dyDescent="0.25"/>
    <row r="398" ht="35.25" customHeight="1" x14ac:dyDescent="0.25"/>
    <row r="399" ht="35.25" customHeight="1" x14ac:dyDescent="0.25"/>
    <row r="400" ht="35.25" customHeight="1" x14ac:dyDescent="0.25"/>
    <row r="401" ht="35.25" customHeight="1" x14ac:dyDescent="0.25"/>
    <row r="402" ht="35.25" customHeight="1" x14ac:dyDescent="0.25"/>
    <row r="403" ht="35.25" customHeight="1" x14ac:dyDescent="0.25"/>
    <row r="404" ht="35.25" customHeight="1" x14ac:dyDescent="0.25"/>
    <row r="405" ht="35.25" customHeight="1" x14ac:dyDescent="0.25"/>
    <row r="406" ht="35.25" customHeight="1" x14ac:dyDescent="0.25"/>
    <row r="407" ht="35.25" customHeight="1" x14ac:dyDescent="0.25"/>
    <row r="408" ht="35.25" customHeight="1" x14ac:dyDescent="0.25"/>
    <row r="409" ht="35.25" customHeight="1" x14ac:dyDescent="0.25"/>
    <row r="410" ht="35.25" customHeight="1" x14ac:dyDescent="0.25"/>
    <row r="411" ht="35.25" customHeight="1" x14ac:dyDescent="0.25"/>
    <row r="412" ht="35.25" customHeight="1" x14ac:dyDescent="0.25"/>
    <row r="413" ht="35.25" customHeight="1" x14ac:dyDescent="0.25"/>
    <row r="414" ht="35.25" customHeight="1" x14ac:dyDescent="0.25"/>
    <row r="415" ht="35.25" customHeight="1" x14ac:dyDescent="0.25"/>
  </sheetData>
  <mergeCells count="282">
    <mergeCell ref="C301:D301"/>
    <mergeCell ref="C302:D302"/>
    <mergeCell ref="C303:D303"/>
    <mergeCell ref="C304:D304"/>
    <mergeCell ref="C305:D305"/>
    <mergeCell ref="C306:D306"/>
    <mergeCell ref="C325:D325"/>
    <mergeCell ref="C326:D326"/>
    <mergeCell ref="C327:D327"/>
    <mergeCell ref="C290:D290"/>
    <mergeCell ref="C291:D291"/>
    <mergeCell ref="C292:D292"/>
    <mergeCell ref="C293:D293"/>
    <mergeCell ref="C294:D294"/>
    <mergeCell ref="C295:D295"/>
    <mergeCell ref="C296:D296"/>
    <mergeCell ref="B299:D299"/>
    <mergeCell ref="C300:D300"/>
    <mergeCell ref="C279:D279"/>
    <mergeCell ref="C280:D280"/>
    <mergeCell ref="C281:D281"/>
    <mergeCell ref="C282:D282"/>
    <mergeCell ref="C283:D283"/>
    <mergeCell ref="C284:D284"/>
    <mergeCell ref="B287:D287"/>
    <mergeCell ref="C288:D288"/>
    <mergeCell ref="C289:D289"/>
    <mergeCell ref="C268:D268"/>
    <mergeCell ref="C269:D269"/>
    <mergeCell ref="C270:D270"/>
    <mergeCell ref="C271:D271"/>
    <mergeCell ref="C272:D272"/>
    <mergeCell ref="C273:D273"/>
    <mergeCell ref="C274:D274"/>
    <mergeCell ref="B277:D277"/>
    <mergeCell ref="C278:D278"/>
    <mergeCell ref="B257:D257"/>
    <mergeCell ref="C258:D258"/>
    <mergeCell ref="C259:D259"/>
    <mergeCell ref="C260:D260"/>
    <mergeCell ref="C261:D261"/>
    <mergeCell ref="C262:D262"/>
    <mergeCell ref="C263:D263"/>
    <mergeCell ref="C264:D264"/>
    <mergeCell ref="B267:D267"/>
    <mergeCell ref="C318:D318"/>
    <mergeCell ref="C319:D319"/>
    <mergeCell ref="C320:D320"/>
    <mergeCell ref="C321:D321"/>
    <mergeCell ref="B324:D324"/>
    <mergeCell ref="C341:D341"/>
    <mergeCell ref="C342:D342"/>
    <mergeCell ref="C334:D334"/>
    <mergeCell ref="C335:D335"/>
    <mergeCell ref="C336:D336"/>
    <mergeCell ref="C337:D337"/>
    <mergeCell ref="C338:D338"/>
    <mergeCell ref="C339:D339"/>
    <mergeCell ref="C340:D340"/>
    <mergeCell ref="C328:D328"/>
    <mergeCell ref="C329:D329"/>
    <mergeCell ref="C330:D330"/>
    <mergeCell ref="B333:D333"/>
    <mergeCell ref="C307:D307"/>
    <mergeCell ref="C308:D308"/>
    <mergeCell ref="C309:D309"/>
    <mergeCell ref="C310:D310"/>
    <mergeCell ref="B313:D313"/>
    <mergeCell ref="C314:D314"/>
    <mergeCell ref="C315:D315"/>
    <mergeCell ref="C316:D316"/>
    <mergeCell ref="C317:D317"/>
    <mergeCell ref="C246:D246"/>
    <mergeCell ref="C247:D247"/>
    <mergeCell ref="C248:D248"/>
    <mergeCell ref="C249:D249"/>
    <mergeCell ref="C250:D250"/>
    <mergeCell ref="C251:D251"/>
    <mergeCell ref="C252:D252"/>
    <mergeCell ref="C253:D253"/>
    <mergeCell ref="C254:D254"/>
    <mergeCell ref="C235:D235"/>
    <mergeCell ref="C236:D236"/>
    <mergeCell ref="C237:D237"/>
    <mergeCell ref="C238:D238"/>
    <mergeCell ref="C239:D239"/>
    <mergeCell ref="B242:D242"/>
    <mergeCell ref="C243:D243"/>
    <mergeCell ref="C244:D244"/>
    <mergeCell ref="C245:D245"/>
    <mergeCell ref="C224:D224"/>
    <mergeCell ref="C225:D225"/>
    <mergeCell ref="C226:D226"/>
    <mergeCell ref="C227:D227"/>
    <mergeCell ref="C228:D228"/>
    <mergeCell ref="C229:D229"/>
    <mergeCell ref="B232:D232"/>
    <mergeCell ref="C233:D233"/>
    <mergeCell ref="C234:D234"/>
    <mergeCell ref="C213:D213"/>
    <mergeCell ref="C214:D214"/>
    <mergeCell ref="C215:D215"/>
    <mergeCell ref="C216:D216"/>
    <mergeCell ref="C217:D217"/>
    <mergeCell ref="C218:D218"/>
    <mergeCell ref="B221:D221"/>
    <mergeCell ref="C222:D222"/>
    <mergeCell ref="C223:D223"/>
    <mergeCell ref="C202:D202"/>
    <mergeCell ref="C203:D203"/>
    <mergeCell ref="C204:D204"/>
    <mergeCell ref="C205:D205"/>
    <mergeCell ref="C206:D206"/>
    <mergeCell ref="B209:D209"/>
    <mergeCell ref="C210:D210"/>
    <mergeCell ref="C211:D211"/>
    <mergeCell ref="C212:D212"/>
    <mergeCell ref="C191:D191"/>
    <mergeCell ref="C192:D192"/>
    <mergeCell ref="C193:D193"/>
    <mergeCell ref="C194:D194"/>
    <mergeCell ref="C195:D195"/>
    <mergeCell ref="C196:D196"/>
    <mergeCell ref="C197:D197"/>
    <mergeCell ref="C198:D198"/>
    <mergeCell ref="B201:D201"/>
    <mergeCell ref="C164:D164"/>
    <mergeCell ref="C165:D165"/>
    <mergeCell ref="C166:D166"/>
    <mergeCell ref="C167:D167"/>
    <mergeCell ref="C168:D168"/>
    <mergeCell ref="C169:D169"/>
    <mergeCell ref="C170:D170"/>
    <mergeCell ref="C189:D189"/>
    <mergeCell ref="C190:D190"/>
    <mergeCell ref="C183:D183"/>
    <mergeCell ref="C184:D184"/>
    <mergeCell ref="C185:D185"/>
    <mergeCell ref="B188:D188"/>
    <mergeCell ref="B123:D123"/>
    <mergeCell ref="C124:D124"/>
    <mergeCell ref="C125:D125"/>
    <mergeCell ref="C126:D126"/>
    <mergeCell ref="C127:D127"/>
    <mergeCell ref="C128:D128"/>
    <mergeCell ref="C129:D129"/>
    <mergeCell ref="C130:D130"/>
    <mergeCell ref="C131:D131"/>
    <mergeCell ref="C132:D132"/>
    <mergeCell ref="C133:D133"/>
    <mergeCell ref="C134:D134"/>
    <mergeCell ref="C135:D135"/>
    <mergeCell ref="B138:D138"/>
    <mergeCell ref="C139:D139"/>
    <mergeCell ref="C140:D140"/>
    <mergeCell ref="C141:D141"/>
    <mergeCell ref="C142:D142"/>
    <mergeCell ref="C143:D143"/>
    <mergeCell ref="C144:D144"/>
    <mergeCell ref="C174:D174"/>
    <mergeCell ref="C175:D175"/>
    <mergeCell ref="C176:D176"/>
    <mergeCell ref="C177:D177"/>
    <mergeCell ref="C178:D178"/>
    <mergeCell ref="C179:D179"/>
    <mergeCell ref="C180:D180"/>
    <mergeCell ref="C181:D181"/>
    <mergeCell ref="C182:D182"/>
    <mergeCell ref="C111:D111"/>
    <mergeCell ref="C112:D112"/>
    <mergeCell ref="C113:D113"/>
    <mergeCell ref="C114:D114"/>
    <mergeCell ref="B117:D117"/>
    <mergeCell ref="C118:D118"/>
    <mergeCell ref="C119:D119"/>
    <mergeCell ref="C120:D120"/>
    <mergeCell ref="B173:D173"/>
    <mergeCell ref="B147:D147"/>
    <mergeCell ref="C148:D148"/>
    <mergeCell ref="C149:D149"/>
    <mergeCell ref="C150:D150"/>
    <mergeCell ref="C151:D151"/>
    <mergeCell ref="C152:D152"/>
    <mergeCell ref="C153:D153"/>
    <mergeCell ref="C154:D154"/>
    <mergeCell ref="C155:D155"/>
    <mergeCell ref="B158:D158"/>
    <mergeCell ref="C159:D159"/>
    <mergeCell ref="C160:D160"/>
    <mergeCell ref="C161:D161"/>
    <mergeCell ref="C162:D162"/>
    <mergeCell ref="C163:D163"/>
    <mergeCell ref="C100:D100"/>
    <mergeCell ref="C101:D101"/>
    <mergeCell ref="C102:D102"/>
    <mergeCell ref="C103:D103"/>
    <mergeCell ref="C104:D104"/>
    <mergeCell ref="C105:D105"/>
    <mergeCell ref="B108:D108"/>
    <mergeCell ref="C109:D109"/>
    <mergeCell ref="C110:D110"/>
    <mergeCell ref="C89:D89"/>
    <mergeCell ref="C90:D90"/>
    <mergeCell ref="C91:D91"/>
    <mergeCell ref="C92:D92"/>
    <mergeCell ref="C93:D93"/>
    <mergeCell ref="C94:D94"/>
    <mergeCell ref="C95:D95"/>
    <mergeCell ref="B98:D98"/>
    <mergeCell ref="C99:D99"/>
    <mergeCell ref="C78:D78"/>
    <mergeCell ref="C79:D79"/>
    <mergeCell ref="C80:D80"/>
    <mergeCell ref="C81:D81"/>
    <mergeCell ref="C82:D82"/>
    <mergeCell ref="B85:D85"/>
    <mergeCell ref="C86:D86"/>
    <mergeCell ref="C87:D87"/>
    <mergeCell ref="C88:D88"/>
    <mergeCell ref="C67:D67"/>
    <mergeCell ref="C68:D68"/>
    <mergeCell ref="C69:D69"/>
    <mergeCell ref="C70:D70"/>
    <mergeCell ref="C71:D71"/>
    <mergeCell ref="B74:D74"/>
    <mergeCell ref="C75:D75"/>
    <mergeCell ref="C76:D76"/>
    <mergeCell ref="C77:D77"/>
    <mergeCell ref="C56:D56"/>
    <mergeCell ref="C57:D57"/>
    <mergeCell ref="C58:D58"/>
    <mergeCell ref="C59:D59"/>
    <mergeCell ref="C60:D60"/>
    <mergeCell ref="C61:D61"/>
    <mergeCell ref="B64:D64"/>
    <mergeCell ref="C65:D65"/>
    <mergeCell ref="C66:D66"/>
    <mergeCell ref="C45:D45"/>
    <mergeCell ref="C46:D46"/>
    <mergeCell ref="C47:D47"/>
    <mergeCell ref="C48:D48"/>
    <mergeCell ref="C49:D49"/>
    <mergeCell ref="B52:D52"/>
    <mergeCell ref="C53:D53"/>
    <mergeCell ref="C54:D54"/>
    <mergeCell ref="C55:D55"/>
    <mergeCell ref="C34:D34"/>
    <mergeCell ref="C35:D35"/>
    <mergeCell ref="C36:D36"/>
    <mergeCell ref="C37:D37"/>
    <mergeCell ref="C38:D38"/>
    <mergeCell ref="C39:D39"/>
    <mergeCell ref="B42:D42"/>
    <mergeCell ref="C43:D43"/>
    <mergeCell ref="C44:D44"/>
    <mergeCell ref="B23:D23"/>
    <mergeCell ref="C24:D24"/>
    <mergeCell ref="C25:D25"/>
    <mergeCell ref="C26:D26"/>
    <mergeCell ref="C27:D27"/>
    <mergeCell ref="C28:D28"/>
    <mergeCell ref="C29:D29"/>
    <mergeCell ref="B32:D32"/>
    <mergeCell ref="C33:D33"/>
    <mergeCell ref="C10:D10"/>
    <mergeCell ref="B13:D13"/>
    <mergeCell ref="C14:D14"/>
    <mergeCell ref="C15:D15"/>
    <mergeCell ref="C16:D16"/>
    <mergeCell ref="C17:D17"/>
    <mergeCell ref="C18:D18"/>
    <mergeCell ref="C19:D19"/>
    <mergeCell ref="C20:D20"/>
    <mergeCell ref="B1:K1"/>
    <mergeCell ref="C2:H2"/>
    <mergeCell ref="B3:D3"/>
    <mergeCell ref="C4:D4"/>
    <mergeCell ref="C5:D5"/>
    <mergeCell ref="C6:D6"/>
    <mergeCell ref="C7:D7"/>
    <mergeCell ref="C8:D8"/>
    <mergeCell ref="C9:D9"/>
  </mergeCells>
  <conditionalFormatting sqref="R5:R10 R15:R20 R25:R29 R34:R39 R54:R61 R66:R71 R76:R82 R87:R95 R100:R105 R110:R114 R119:R120 R125:R135 R140:R144 R149:R155 R160:R170 R175:R185 R190:R198 R203:R206 R211:R218 R223:R229 R234:R239 R244:R254 R259:R264 R269:R274 R279:R284 R289:R296 R301:R310 R315:R321 R326:R330 R335:R342 R44:R49">
    <cfRule type="cellIs" dxfId="0" priority="1" operator="lessThan">
      <formula>4</formula>
    </cfRule>
  </conditionalFormatting>
  <pageMargins left="0.70866141732283472" right="0.70866141732283472" top="0.78740157480314965" bottom="0.78740157480314965" header="0.31496062992125984" footer="0.31496062992125984"/>
  <pageSetup paperSize="9" scale="5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Aneta Živnůstková</cp:lastModifiedBy>
  <cp:lastPrinted>2025-05-24T12:21:45Z</cp:lastPrinted>
  <dcterms:modified xsi:type="dcterms:W3CDTF">2025-05-24T19:24:31Z</dcterms:modified>
</cp:coreProperties>
</file>